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4 mouvement\mouvement (9) kepler\A satellites\"/>
    </mc:Choice>
  </mc:AlternateContent>
  <bookViews>
    <workbookView xWindow="600" yWindow="120" windowWidth="12852" windowHeight="10968"/>
  </bookViews>
  <sheets>
    <sheet name="Feuil1" sheetId="1" r:id="rId1"/>
    <sheet name="Feuil2" sheetId="2" r:id="rId2"/>
    <sheet name="Feuil3" sheetId="3" r:id="rId3"/>
  </sheets>
  <externalReferences>
    <externalReference r:id="rId4"/>
  </externalReferences>
  <definedNames>
    <definedName name="_xlnm.Print_Area" localSheetId="0">Feuil1!$A$1:$I$29</definedName>
  </definedNames>
  <calcPr calcId="152511"/>
</workbook>
</file>

<file path=xl/calcChain.xml><?xml version="1.0" encoding="utf-8"?>
<calcChain xmlns="http://schemas.openxmlformats.org/spreadsheetml/2006/main">
  <c r="D5" i="1" l="1"/>
  <c r="E5" i="1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E29" i="1"/>
</calcChain>
</file>

<file path=xl/sharedStrings.xml><?xml version="1.0" encoding="utf-8"?>
<sst xmlns="http://schemas.openxmlformats.org/spreadsheetml/2006/main" count="16" uniqueCount="16">
  <si>
    <t>kg</t>
  </si>
  <si>
    <t>planète</t>
  </si>
  <si>
    <r>
      <t>T (10</t>
    </r>
    <r>
      <rPr>
        <b/>
        <vertAlign val="superscript"/>
        <sz val="10"/>
        <rFont val="Arial"/>
        <family val="2"/>
      </rPr>
      <t>6</t>
    </r>
    <r>
      <rPr>
        <b/>
        <sz val="10"/>
        <rFont val="Arial"/>
        <family val="2"/>
      </rPr>
      <t xml:space="preserve"> s)</t>
    </r>
  </si>
  <si>
    <r>
      <t>r (10</t>
    </r>
    <r>
      <rPr>
        <b/>
        <vertAlign val="superscript"/>
        <sz val="10"/>
        <rFont val="Arial"/>
        <family val="2"/>
      </rPr>
      <t>10</t>
    </r>
    <r>
      <rPr>
        <b/>
        <sz val="10"/>
        <rFont val="Arial"/>
        <family val="2"/>
      </rPr>
      <t xml:space="preserve"> m) </t>
    </r>
  </si>
  <si>
    <r>
      <t>r</t>
    </r>
    <r>
      <rPr>
        <b/>
        <vertAlign val="superscript"/>
        <sz val="10"/>
        <rFont val="Arial"/>
        <family val="2"/>
      </rPr>
      <t>3</t>
    </r>
  </si>
  <si>
    <t>Mercure</t>
  </si>
  <si>
    <t>Venus</t>
  </si>
  <si>
    <t>Terre</t>
  </si>
  <si>
    <t>Mars</t>
  </si>
  <si>
    <t>Jupiter</t>
  </si>
  <si>
    <t>Saturne</t>
  </si>
  <si>
    <t>Uranus</t>
  </si>
  <si>
    <t>Neptune</t>
  </si>
  <si>
    <r>
      <t xml:space="preserve">Ms = 4 </t>
    </r>
    <r>
      <rPr>
        <b/>
        <sz val="12"/>
        <rFont val="Symbol"/>
        <family val="1"/>
        <charset val="2"/>
      </rPr>
      <t>p</t>
    </r>
    <r>
      <rPr>
        <b/>
        <vertAlign val="super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/ 6,67 10</t>
    </r>
    <r>
      <rPr>
        <b/>
        <vertAlign val="superscript"/>
        <sz val="12"/>
        <rFont val="Arial"/>
        <family val="2"/>
      </rPr>
      <t>-11</t>
    </r>
    <r>
      <rPr>
        <b/>
        <sz val="12"/>
        <rFont val="Arial"/>
        <family val="2"/>
      </rPr>
      <t xml:space="preserve"> / (a*10</t>
    </r>
    <r>
      <rPr>
        <b/>
        <vertAlign val="superscript"/>
        <sz val="12"/>
        <rFont val="Arial"/>
        <family val="2"/>
      </rPr>
      <t>12</t>
    </r>
    <r>
      <rPr>
        <b/>
        <sz val="12"/>
        <rFont val="Arial"/>
        <family val="2"/>
      </rPr>
      <t>/10</t>
    </r>
    <r>
      <rPr>
        <b/>
        <vertAlign val="superscript"/>
        <sz val="12"/>
        <rFont val="Arial"/>
        <family val="2"/>
      </rPr>
      <t>30</t>
    </r>
    <r>
      <rPr>
        <b/>
        <sz val="12"/>
        <rFont val="Arial"/>
        <family val="2"/>
      </rPr>
      <t>) =</t>
    </r>
  </si>
  <si>
    <r>
      <t>T</t>
    </r>
    <r>
      <rPr>
        <b/>
        <vertAlign val="superscript"/>
        <sz val="10"/>
        <rFont val="Arial"/>
        <family val="2"/>
      </rPr>
      <t>2</t>
    </r>
  </si>
  <si>
    <r>
      <t xml:space="preserve">MASSE DU SOLEIL  </t>
    </r>
    <r>
      <rPr>
        <b/>
        <sz val="12"/>
        <color indexed="8"/>
        <rFont val="Calibri"/>
        <family val="2"/>
      </rPr>
      <t xml:space="preserve">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</si>
</sst>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2"/>
      <color indexed="8"/>
      <name val="Calibri"/>
      <family val="2"/>
    </font>
    <font>
      <b/>
      <sz val="12"/>
      <name val="Arial"/>
      <family val="2"/>
    </font>
    <font>
      <b/>
      <sz val="12"/>
      <name val="Symbol"/>
      <family val="1"/>
      <charset val="2"/>
    </font>
    <font>
      <b/>
      <vertAlign val="superscript"/>
      <sz val="12"/>
      <name val="Arial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0" fontId="4" fillId="0" borderId="0" xfId="0" applyFont="1" applyAlignment="1">
      <alignment horizontal="right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fr-FR" sz="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T</a:t>
            </a:r>
            <a:r>
              <a:rPr lang="fr-FR" sz="975" b="1" i="0" u="none" strike="noStrike" baseline="30000">
                <a:solidFill>
                  <a:srgbClr val="000000"/>
                </a:solidFill>
                <a:latin typeface="Arial"/>
                <a:cs typeface="Arial"/>
              </a:rPr>
              <a:t>2</a:t>
            </a:r>
            <a:r>
              <a:rPr lang="fr-FR" sz="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= f(r</a:t>
            </a:r>
            <a:r>
              <a:rPr lang="fr-FR" sz="975" b="1" i="0" u="none" strike="noStrike" baseline="30000">
                <a:solidFill>
                  <a:srgbClr val="000000"/>
                </a:solidFill>
                <a:latin typeface="Arial"/>
                <a:cs typeface="Arial"/>
              </a:rPr>
              <a:t>3</a:t>
            </a:r>
            <a:r>
              <a:rPr lang="fr-FR" sz="975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)</a:t>
            </a:r>
          </a:p>
        </c:rich>
      </c:tx>
      <c:layout>
        <c:manualLayout>
          <c:xMode val="edge"/>
          <c:yMode val="edge"/>
          <c:x val="0.44276505096919538"/>
          <c:y val="3.92157480314960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561192563857788"/>
          <c:y val="0.15555566104848975"/>
          <c:w val="0.78831322627303413"/>
          <c:h val="0.6833337967487227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trendlineType val="linear"/>
            <c:intercept val="0"/>
            <c:dispRSqr val="1"/>
            <c:dispEq val="1"/>
            <c:trendlineLbl>
              <c:layout>
                <c:manualLayout>
                  <c:x val="-0.21332113939015412"/>
                  <c:y val="-2.6509886264216975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050" baseline="0"/>
                      <a:t>y = 0,2969x
R² = 1</a:t>
                    </a:r>
                    <a:endParaRPr lang="en-US" sz="1050"/>
                  </a:p>
                </c:rich>
              </c:tx>
              <c:numFmt formatCode="General" sourceLinked="0"/>
              <c:spPr>
                <a:noFill/>
                <a:ln w="25400">
                  <a:noFill/>
                </a:ln>
              </c:spPr>
            </c:trendlineLbl>
          </c:trendline>
          <c:xVal>
            <c:numRef>
              <c:f>[1]Feuil1!$E$3:$E$10</c:f>
              <c:numCache>
                <c:formatCode>General</c:formatCode>
                <c:ptCount val="8"/>
                <c:pt idx="0">
                  <c:v>194.10453899999999</c:v>
                </c:pt>
                <c:pt idx="1">
                  <c:v>1259.7120000000002</c:v>
                </c:pt>
                <c:pt idx="2">
                  <c:v>3307.9490000000005</c:v>
                </c:pt>
                <c:pt idx="3">
                  <c:v>11852.352000000001</c:v>
                </c:pt>
                <c:pt idx="4">
                  <c:v>470910.95199999993</c:v>
                </c:pt>
                <c:pt idx="5">
                  <c:v>2863288</c:v>
                </c:pt>
                <c:pt idx="6">
                  <c:v>23639903</c:v>
                </c:pt>
                <c:pt idx="7">
                  <c:v>91125000</c:v>
                </c:pt>
              </c:numCache>
            </c:numRef>
          </c:xVal>
          <c:yVal>
            <c:numRef>
              <c:f>[1]Feuil1!$F$3:$F$10</c:f>
              <c:numCache>
                <c:formatCode>General</c:formatCode>
                <c:ptCount val="8"/>
                <c:pt idx="0">
                  <c:v>57.76</c:v>
                </c:pt>
                <c:pt idx="1">
                  <c:v>376.35999999999996</c:v>
                </c:pt>
                <c:pt idx="2">
                  <c:v>998.56000000000006</c:v>
                </c:pt>
                <c:pt idx="3">
                  <c:v>3528.3599999999997</c:v>
                </c:pt>
                <c:pt idx="4">
                  <c:v>139876</c:v>
                </c:pt>
                <c:pt idx="5">
                  <c:v>864900</c:v>
                </c:pt>
                <c:pt idx="6">
                  <c:v>7075600</c:v>
                </c:pt>
                <c:pt idx="7">
                  <c:v>27040000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711008"/>
        <c:axId val="86711400"/>
      </c:scatterChart>
      <c:valAx>
        <c:axId val="86711008"/>
        <c:scaling>
          <c:orientation val="minMax"/>
        </c:scaling>
        <c:delete val="0"/>
        <c:axPos val="b"/>
        <c:numFmt formatCode="0.0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86711400"/>
        <c:crosses val="autoZero"/>
        <c:crossBetween val="midCat"/>
      </c:valAx>
      <c:valAx>
        <c:axId val="86711400"/>
        <c:scaling>
          <c:orientation val="minMax"/>
        </c:scaling>
        <c:delete val="0"/>
        <c:axPos val="l"/>
        <c:numFmt formatCode="0.0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8671100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78" l="0.78740157499999996" r="0.78740157499999996" t="0.98425196899999978" header="0.49212598450000011" footer="0.4921259845000001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615315</xdr:colOff>
      <xdr:row>0</xdr:row>
      <xdr:rowOff>0</xdr:rowOff>
    </xdr:from>
    <xdr:ext cx="2957052" cy="264560"/>
    <xdr:sp macro="" textlink="">
      <xdr:nvSpPr>
        <xdr:cNvPr id="10" name="ZoneTexte 9"/>
        <xdr:cNvSpPr txBox="1"/>
      </xdr:nvSpPr>
      <xdr:spPr>
        <a:xfrm>
          <a:off x="4158615" y="4356734"/>
          <a:ext cx="295705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fr-FR"/>
        </a:p>
      </xdr:txBody>
    </xdr:sp>
    <xdr:clientData/>
  </xdr:oneCellAnchor>
  <xdr:twoCellAnchor>
    <xdr:from>
      <xdr:col>0</xdr:col>
      <xdr:colOff>175260</xdr:colOff>
      <xdr:row>12</xdr:row>
      <xdr:rowOff>45720</xdr:rowOff>
    </xdr:from>
    <xdr:to>
      <xdr:col>7</xdr:col>
      <xdr:colOff>723900</xdr:colOff>
      <xdr:row>27</xdr:row>
      <xdr:rowOff>45720</xdr:rowOff>
    </xdr:to>
    <xdr:graphicFrame macro="">
      <xdr:nvGraphicFramePr>
        <xdr:cNvPr id="121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14</xdr:row>
      <xdr:rowOff>45720</xdr:rowOff>
    </xdr:from>
    <xdr:to>
      <xdr:col>5</xdr:col>
      <xdr:colOff>297180</xdr:colOff>
      <xdr:row>16</xdr:row>
      <xdr:rowOff>68580</xdr:rowOff>
    </xdr:to>
    <xdr:sp macro="" textlink="">
      <xdr:nvSpPr>
        <xdr:cNvPr id="1214" name="Oval 5"/>
        <xdr:cNvSpPr>
          <a:spLocks noChangeArrowheads="1"/>
        </xdr:cNvSpPr>
      </xdr:nvSpPr>
      <xdr:spPr bwMode="auto">
        <a:xfrm>
          <a:off x="3543300" y="9014460"/>
          <a:ext cx="1226820" cy="388620"/>
        </a:xfrm>
        <a:prstGeom prst="ellipse">
          <a:avLst/>
        </a:prstGeom>
        <a:noFill/>
        <a:ln w="19050">
          <a:solidFill>
            <a:srgbClr val="FF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160020</xdr:colOff>
      <xdr:row>15</xdr:row>
      <xdr:rowOff>99060</xdr:rowOff>
    </xdr:from>
    <xdr:to>
      <xdr:col>4</xdr:col>
      <xdr:colOff>640080</xdr:colOff>
      <xdr:row>28</xdr:row>
      <xdr:rowOff>45720</xdr:rowOff>
    </xdr:to>
    <xdr:sp macro="" textlink="">
      <xdr:nvSpPr>
        <xdr:cNvPr id="1215" name="Line 6"/>
        <xdr:cNvSpPr>
          <a:spLocks noChangeShapeType="1"/>
        </xdr:cNvSpPr>
      </xdr:nvSpPr>
      <xdr:spPr bwMode="auto">
        <a:xfrm flipH="1">
          <a:off x="2628900" y="9250680"/>
          <a:ext cx="1554480" cy="2324100"/>
        </a:xfrm>
        <a:prstGeom prst="line">
          <a:avLst/>
        </a:prstGeom>
        <a:noFill/>
        <a:ln w="9525">
          <a:solidFill>
            <a:srgbClr val="FF0000"/>
          </a:solidFill>
          <a:prstDash val="sysDot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oleil%20corrig&#23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3">
          <cell r="E3">
            <v>194.10453899999999</v>
          </cell>
          <cell r="F3">
            <v>57.76</v>
          </cell>
        </row>
        <row r="4">
          <cell r="E4">
            <v>1259.7120000000002</v>
          </cell>
          <cell r="F4">
            <v>376.35999999999996</v>
          </cell>
        </row>
        <row r="5">
          <cell r="E5">
            <v>3307.9490000000005</v>
          </cell>
          <cell r="F5">
            <v>998.56000000000006</v>
          </cell>
        </row>
        <row r="6">
          <cell r="E6">
            <v>11852.352000000001</v>
          </cell>
          <cell r="F6">
            <v>3528.3599999999997</v>
          </cell>
        </row>
        <row r="7">
          <cell r="E7">
            <v>470910.95199999993</v>
          </cell>
          <cell r="F7">
            <v>139876</v>
          </cell>
        </row>
        <row r="8">
          <cell r="E8">
            <v>2863288</v>
          </cell>
          <cell r="F8">
            <v>864900</v>
          </cell>
        </row>
        <row r="9">
          <cell r="E9">
            <v>23639903</v>
          </cell>
          <cell r="F9">
            <v>7075600</v>
          </cell>
        </row>
        <row r="10">
          <cell r="E10">
            <v>91125000</v>
          </cell>
          <cell r="F10">
            <v>27040000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30"/>
  <sheetViews>
    <sheetView tabSelected="1" topLeftCell="A12" workbookViewId="0">
      <selection activeCell="H5" sqref="H5"/>
    </sheetView>
  </sheetViews>
  <sheetFormatPr baseColWidth="10" defaultRowHeight="14.4" x14ac:dyDescent="0.3"/>
  <cols>
    <col min="1" max="1" width="15" customWidth="1"/>
    <col min="2" max="2" width="10.88671875" customWidth="1"/>
    <col min="3" max="3" width="10.109375" customWidth="1"/>
    <col min="4" max="4" width="15.6640625" bestFit="1" customWidth="1"/>
    <col min="5" max="5" width="13.5546875" customWidth="1"/>
    <col min="6" max="6" width="14" customWidth="1"/>
    <col min="7" max="7" width="13.5546875" bestFit="1" customWidth="1"/>
    <col min="8" max="8" width="12" bestFit="1" customWidth="1"/>
  </cols>
  <sheetData>
    <row r="2" spans="1:5" ht="15.6" x14ac:dyDescent="0.3">
      <c r="A2" s="5" t="s">
        <v>15</v>
      </c>
      <c r="B2" s="3"/>
    </row>
    <row r="3" spans="1:5" ht="9" customHeight="1" x14ac:dyDescent="0.3">
      <c r="A3" s="2"/>
    </row>
    <row r="4" spans="1:5" ht="16.2" x14ac:dyDescent="0.3">
      <c r="A4" s="6" t="s">
        <v>1</v>
      </c>
      <c r="B4" s="6" t="s">
        <v>2</v>
      </c>
      <c r="C4" s="6" t="s">
        <v>3</v>
      </c>
      <c r="D4" s="6" t="s">
        <v>4</v>
      </c>
      <c r="E4" s="6" t="s">
        <v>14</v>
      </c>
    </row>
    <row r="5" spans="1:5" x14ac:dyDescent="0.3">
      <c r="A5" s="7" t="s">
        <v>5</v>
      </c>
      <c r="B5" s="8">
        <v>7.6</v>
      </c>
      <c r="C5" s="9">
        <v>5.79</v>
      </c>
      <c r="D5" s="10">
        <f t="shared" ref="D5:D12" si="0">C5^3</f>
        <v>194.10453899999999</v>
      </c>
      <c r="E5" s="10">
        <f t="shared" ref="E5:E12" si="1">B5^2</f>
        <v>57.76</v>
      </c>
    </row>
    <row r="6" spans="1:5" x14ac:dyDescent="0.3">
      <c r="A6" s="7" t="s">
        <v>6</v>
      </c>
      <c r="B6" s="8">
        <v>19.399999999999999</v>
      </c>
      <c r="C6" s="9">
        <v>10.8</v>
      </c>
      <c r="D6" s="10">
        <f t="shared" si="0"/>
        <v>1259.7120000000002</v>
      </c>
      <c r="E6" s="10">
        <f t="shared" si="1"/>
        <v>376.35999999999996</v>
      </c>
    </row>
    <row r="7" spans="1:5" x14ac:dyDescent="0.3">
      <c r="A7" s="7" t="s">
        <v>7</v>
      </c>
      <c r="B7" s="8">
        <v>31.6</v>
      </c>
      <c r="C7" s="9">
        <v>14.9</v>
      </c>
      <c r="D7" s="10">
        <f t="shared" si="0"/>
        <v>3307.9490000000005</v>
      </c>
      <c r="E7" s="10">
        <f t="shared" si="1"/>
        <v>998.56000000000006</v>
      </c>
    </row>
    <row r="8" spans="1:5" x14ac:dyDescent="0.3">
      <c r="A8" s="7" t="s">
        <v>8</v>
      </c>
      <c r="B8" s="8">
        <v>59.4</v>
      </c>
      <c r="C8" s="9">
        <v>22.8</v>
      </c>
      <c r="D8" s="10">
        <f t="shared" si="0"/>
        <v>11852.352000000001</v>
      </c>
      <c r="E8" s="10">
        <f t="shared" si="1"/>
        <v>3528.3599999999997</v>
      </c>
    </row>
    <row r="9" spans="1:5" x14ac:dyDescent="0.3">
      <c r="A9" s="7" t="s">
        <v>9</v>
      </c>
      <c r="B9" s="8">
        <v>374</v>
      </c>
      <c r="C9" s="9">
        <v>77.8</v>
      </c>
      <c r="D9" s="10">
        <f t="shared" si="0"/>
        <v>470910.95199999993</v>
      </c>
      <c r="E9" s="10">
        <f t="shared" si="1"/>
        <v>139876</v>
      </c>
    </row>
    <row r="10" spans="1:5" x14ac:dyDescent="0.3">
      <c r="A10" s="7" t="s">
        <v>10</v>
      </c>
      <c r="B10" s="8">
        <v>930</v>
      </c>
      <c r="C10" s="9">
        <v>142</v>
      </c>
      <c r="D10" s="10">
        <f t="shared" si="0"/>
        <v>2863288</v>
      </c>
      <c r="E10" s="10">
        <f t="shared" si="1"/>
        <v>864900</v>
      </c>
    </row>
    <row r="11" spans="1:5" x14ac:dyDescent="0.3">
      <c r="A11" s="7" t="s">
        <v>11</v>
      </c>
      <c r="B11" s="8">
        <v>2660</v>
      </c>
      <c r="C11" s="9">
        <v>287</v>
      </c>
      <c r="D11" s="10">
        <f t="shared" si="0"/>
        <v>23639903</v>
      </c>
      <c r="E11" s="10">
        <f t="shared" si="1"/>
        <v>7075600</v>
      </c>
    </row>
    <row r="12" spans="1:5" x14ac:dyDescent="0.3">
      <c r="A12" s="7" t="s">
        <v>12</v>
      </c>
      <c r="B12" s="8">
        <v>5200</v>
      </c>
      <c r="C12" s="9">
        <v>450</v>
      </c>
      <c r="D12" s="10">
        <f t="shared" si="0"/>
        <v>91125000</v>
      </c>
      <c r="E12" s="10">
        <f t="shared" si="1"/>
        <v>27040000</v>
      </c>
    </row>
    <row r="29" spans="2:6" ht="18" x14ac:dyDescent="0.3">
      <c r="B29" s="4"/>
      <c r="C29" s="4"/>
      <c r="D29" s="11" t="s">
        <v>13</v>
      </c>
      <c r="E29" s="12">
        <f>1/(0.2968*1000000000000/(1E+30)*0.0000000000667/4/(PI()^2))</f>
        <v>1.9942059430707876E+30</v>
      </c>
      <c r="F29" s="5" t="s">
        <v>0</v>
      </c>
    </row>
    <row r="30" spans="2:6" x14ac:dyDescent="0.3">
      <c r="C30" s="1"/>
      <c r="D30" s="2"/>
      <c r="E30" s="2"/>
    </row>
  </sheetData>
  <phoneticPr fontId="0" type="noConversion"/>
  <pageMargins left="0.70866141732283472" right="0.70866141732283472" top="0.74803149606299213" bottom="0.74803149606299213" header="0.31496062992125984" footer="0.31496062992125984"/>
  <pageSetup paperSize="9" scale="74" orientation="portrait" horizontalDpi="300" verticalDpi="300" copies="2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cp:lastPrinted>2012-11-19T15:12:57Z</cp:lastPrinted>
  <dcterms:created xsi:type="dcterms:W3CDTF">2009-01-06T14:32:26Z</dcterms:created>
  <dcterms:modified xsi:type="dcterms:W3CDTF">2019-05-14T22:00:57Z</dcterms:modified>
</cp:coreProperties>
</file>