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anclaude\Dropbox\travaux\pendule\experimentation pendule\CE pendule\corriges\"/>
    </mc:Choice>
  </mc:AlternateContent>
  <bookViews>
    <workbookView xWindow="0" yWindow="0" windowWidth="20490" windowHeight="8685"/>
  </bookViews>
  <sheets>
    <sheet name="Feuil1" sheetId="1" r:id="rId1"/>
    <sheet name="Feuil2" sheetId="2" r:id="rId2"/>
    <sheet name="Feuil3" sheetId="3" r:id="rId3"/>
  </sheets>
  <definedNames>
    <definedName name="_xlnm.Print_Area" localSheetId="0">Feuil1!$K$1:$T$59</definedName>
  </definedNames>
  <calcPr calcId="152511"/>
</workbook>
</file>

<file path=xl/calcChain.xml><?xml version="1.0" encoding="utf-8"?>
<calcChain xmlns="http://schemas.openxmlformats.org/spreadsheetml/2006/main">
  <c r="D3" i="1" l="1"/>
  <c r="E3" i="1"/>
  <c r="H3" i="1" s="1"/>
  <c r="D4" i="1"/>
  <c r="F3" i="1" s="1"/>
  <c r="E4" i="1"/>
  <c r="G3" i="1" s="1"/>
  <c r="D5" i="1"/>
  <c r="F4" i="1" s="1"/>
  <c r="I4" i="1" s="1"/>
  <c r="E5" i="1"/>
  <c r="G4" i="1" s="1"/>
  <c r="D6" i="1"/>
  <c r="F5" i="1" s="1"/>
  <c r="E6" i="1"/>
  <c r="D7" i="1"/>
  <c r="F6" i="1" s="1"/>
  <c r="E7" i="1"/>
  <c r="H7" i="1" s="1"/>
  <c r="D8" i="1"/>
  <c r="F7" i="1" s="1"/>
  <c r="E8" i="1"/>
  <c r="H8" i="1" s="1"/>
  <c r="D9" i="1"/>
  <c r="F8" i="1" s="1"/>
  <c r="E9" i="1"/>
  <c r="G8" i="1" s="1"/>
  <c r="D10" i="1"/>
  <c r="F9" i="1" s="1"/>
  <c r="E10" i="1"/>
  <c r="D11" i="1"/>
  <c r="F10" i="1" s="1"/>
  <c r="E11" i="1"/>
  <c r="G10" i="1" s="1"/>
  <c r="D12" i="1"/>
  <c r="F11" i="1" s="1"/>
  <c r="I11" i="1" s="1"/>
  <c r="E12" i="1"/>
  <c r="G11" i="1" s="1"/>
  <c r="D13" i="1"/>
  <c r="F12" i="1" s="1"/>
  <c r="I12" i="1" s="1"/>
  <c r="E13" i="1"/>
  <c r="G12" i="1" s="1"/>
  <c r="D14" i="1"/>
  <c r="F13" i="1" s="1"/>
  <c r="E14" i="1"/>
  <c r="D15" i="1"/>
  <c r="F14" i="1" s="1"/>
  <c r="E15" i="1"/>
  <c r="H15" i="1" s="1"/>
  <c r="D16" i="1"/>
  <c r="F15" i="1" s="1"/>
  <c r="E16" i="1"/>
  <c r="H16" i="1" s="1"/>
  <c r="D17" i="1"/>
  <c r="F16" i="1" s="1"/>
  <c r="E17" i="1"/>
  <c r="H17" i="1" s="1"/>
  <c r="D18" i="1"/>
  <c r="F17" i="1" s="1"/>
  <c r="E18" i="1"/>
  <c r="G17" i="1" s="1"/>
  <c r="D19" i="1"/>
  <c r="F18" i="1" s="1"/>
  <c r="I18" i="1" s="1"/>
  <c r="E19" i="1"/>
  <c r="G18" i="1" s="1"/>
  <c r="D20" i="1"/>
  <c r="F19" i="1" s="1"/>
  <c r="I19" i="1" s="1"/>
  <c r="E20" i="1"/>
  <c r="G19" i="1" s="1"/>
  <c r="D21" i="1"/>
  <c r="F20" i="1" s="1"/>
  <c r="I20" i="1" s="1"/>
  <c r="E21" i="1"/>
  <c r="G20" i="1" s="1"/>
  <c r="D22" i="1"/>
  <c r="F21" i="1" s="1"/>
  <c r="E22" i="1"/>
  <c r="D23" i="1"/>
  <c r="F22" i="1" s="1"/>
  <c r="E23" i="1"/>
  <c r="H23" i="1" s="1"/>
  <c r="D24" i="1"/>
  <c r="F23" i="1" s="1"/>
  <c r="E24" i="1"/>
  <c r="H24" i="1" s="1"/>
  <c r="D25" i="1"/>
  <c r="F24" i="1" s="1"/>
  <c r="E25" i="1"/>
  <c r="H25" i="1" s="1"/>
  <c r="D26" i="1"/>
  <c r="F25" i="1" s="1"/>
  <c r="E26" i="1"/>
  <c r="D27" i="1"/>
  <c r="F26" i="1" s="1"/>
  <c r="E27" i="1"/>
  <c r="H27" i="1" s="1"/>
  <c r="D28" i="1"/>
  <c r="F27" i="1" s="1"/>
  <c r="I27" i="1" s="1"/>
  <c r="E28" i="1"/>
  <c r="G27" i="1" s="1"/>
  <c r="D29" i="1"/>
  <c r="F28" i="1" s="1"/>
  <c r="I28" i="1" s="1"/>
  <c r="E29" i="1"/>
  <c r="G28" i="1" s="1"/>
  <c r="D30" i="1"/>
  <c r="F29" i="1" s="1"/>
  <c r="E30" i="1"/>
  <c r="D31" i="1"/>
  <c r="F30" i="1" s="1"/>
  <c r="E31" i="1"/>
  <c r="H31" i="1" s="1"/>
  <c r="D32" i="1"/>
  <c r="F31" i="1" s="1"/>
  <c r="E32" i="1"/>
  <c r="H32" i="1" s="1"/>
  <c r="D33" i="1"/>
  <c r="F32" i="1" s="1"/>
  <c r="E33" i="1"/>
  <c r="H33" i="1" s="1"/>
  <c r="D34" i="1"/>
  <c r="F33" i="1" s="1"/>
  <c r="E34" i="1"/>
  <c r="H34" i="1" s="1"/>
  <c r="D35" i="1"/>
  <c r="F34" i="1" s="1"/>
  <c r="I34" i="1" s="1"/>
  <c r="E35" i="1"/>
  <c r="G34" i="1" s="1"/>
  <c r="D36" i="1"/>
  <c r="F35" i="1" s="1"/>
  <c r="I35" i="1" s="1"/>
  <c r="E36" i="1"/>
  <c r="G35" i="1" s="1"/>
  <c r="D37" i="1"/>
  <c r="F36" i="1" s="1"/>
  <c r="I36" i="1" s="1"/>
  <c r="E37" i="1"/>
  <c r="G36" i="1" s="1"/>
  <c r="D38" i="1"/>
  <c r="F37" i="1" s="1"/>
  <c r="E38" i="1"/>
  <c r="D39" i="1"/>
  <c r="F38" i="1" s="1"/>
  <c r="E39" i="1"/>
  <c r="H39" i="1" s="1"/>
  <c r="D40" i="1"/>
  <c r="F39" i="1" s="1"/>
  <c r="E40" i="1"/>
  <c r="H40" i="1" s="1"/>
  <c r="D41" i="1"/>
  <c r="F40" i="1" s="1"/>
  <c r="E41" i="1"/>
  <c r="G40" i="1" s="1"/>
  <c r="D42" i="1"/>
  <c r="F41" i="1" s="1"/>
  <c r="E42" i="1"/>
  <c r="D43" i="1"/>
  <c r="F42" i="1" s="1"/>
  <c r="E43" i="1"/>
  <c r="G42" i="1" s="1"/>
  <c r="D44" i="1"/>
  <c r="F43" i="1" s="1"/>
  <c r="I43" i="1" s="1"/>
  <c r="E44" i="1"/>
  <c r="G43" i="1" s="1"/>
  <c r="D45" i="1"/>
  <c r="F44" i="1" s="1"/>
  <c r="I44" i="1" s="1"/>
  <c r="E45" i="1"/>
  <c r="G44" i="1" s="1"/>
  <c r="D46" i="1"/>
  <c r="F45" i="1" s="1"/>
  <c r="E46" i="1"/>
  <c r="D47" i="1"/>
  <c r="F46" i="1" s="1"/>
  <c r="E47" i="1"/>
  <c r="H47" i="1" s="1"/>
  <c r="D48" i="1"/>
  <c r="F47" i="1" s="1"/>
  <c r="E48" i="1"/>
  <c r="H48" i="1" s="1"/>
  <c r="D49" i="1"/>
  <c r="F48" i="1" s="1"/>
  <c r="E49" i="1"/>
  <c r="H49" i="1" s="1"/>
  <c r="D50" i="1"/>
  <c r="F49" i="1" s="1"/>
  <c r="E50" i="1"/>
  <c r="G49" i="1" s="1"/>
  <c r="D51" i="1"/>
  <c r="F50" i="1" s="1"/>
  <c r="I50" i="1" s="1"/>
  <c r="E51" i="1"/>
  <c r="G50" i="1" s="1"/>
  <c r="D52" i="1"/>
  <c r="F51" i="1" s="1"/>
  <c r="I51" i="1" s="1"/>
  <c r="E52" i="1"/>
  <c r="G51" i="1" s="1"/>
  <c r="D53" i="1"/>
  <c r="F52" i="1" s="1"/>
  <c r="E53" i="1"/>
  <c r="D54" i="1"/>
  <c r="F53" i="1" s="1"/>
  <c r="E54" i="1"/>
  <c r="G53" i="1" s="1"/>
  <c r="D55" i="1"/>
  <c r="F54" i="1" s="1"/>
  <c r="I54" i="1" s="1"/>
  <c r="E55" i="1"/>
  <c r="G54" i="1" s="1"/>
  <c r="D56" i="1"/>
  <c r="F55" i="1" s="1"/>
  <c r="I55" i="1" s="1"/>
  <c r="E56" i="1"/>
  <c r="G55" i="1" s="1"/>
  <c r="D57" i="1"/>
  <c r="F56" i="1" s="1"/>
  <c r="E57" i="1"/>
  <c r="D58" i="1"/>
  <c r="F57" i="1" s="1"/>
  <c r="I57" i="1" s="1"/>
  <c r="E58" i="1"/>
  <c r="G57" i="1" s="1"/>
  <c r="D59" i="1"/>
  <c r="F58" i="1" s="1"/>
  <c r="E59" i="1"/>
  <c r="D60" i="1"/>
  <c r="F59" i="1" s="1"/>
  <c r="E60" i="1"/>
  <c r="H60" i="1" s="1"/>
  <c r="D61" i="1"/>
  <c r="F60" i="1" s="1"/>
  <c r="E61" i="1"/>
  <c r="H61" i="1" s="1"/>
  <c r="D62" i="1"/>
  <c r="F61" i="1" s="1"/>
  <c r="E62" i="1"/>
  <c r="H62" i="1" s="1"/>
  <c r="D63" i="1"/>
  <c r="F62" i="1" s="1"/>
  <c r="E63" i="1"/>
  <c r="D64" i="1"/>
  <c r="F63" i="1" s="1"/>
  <c r="E64" i="1"/>
  <c r="H64" i="1" s="1"/>
  <c r="D65" i="1"/>
  <c r="F64" i="1" s="1"/>
  <c r="E65" i="1"/>
  <c r="H65" i="1" s="1"/>
  <c r="D66" i="1"/>
  <c r="F65" i="1" s="1"/>
  <c r="E66" i="1"/>
  <c r="H66" i="1" s="1"/>
  <c r="D67" i="1"/>
  <c r="F66" i="1" s="1"/>
  <c r="I66" i="1" s="1"/>
  <c r="E67" i="1"/>
  <c r="G66" i="1" s="1"/>
  <c r="D68" i="1"/>
  <c r="F67" i="1" s="1"/>
  <c r="I67" i="1" s="1"/>
  <c r="E68" i="1"/>
  <c r="G67" i="1" s="1"/>
  <c r="D69" i="1"/>
  <c r="F68" i="1" s="1"/>
  <c r="E69" i="1"/>
  <c r="D70" i="1"/>
  <c r="F69" i="1" s="1"/>
  <c r="E70" i="1"/>
  <c r="G69" i="1" s="1"/>
  <c r="D71" i="1"/>
  <c r="F70" i="1" s="1"/>
  <c r="I70" i="1" s="1"/>
  <c r="E71" i="1"/>
  <c r="G70" i="1" s="1"/>
  <c r="D72" i="1"/>
  <c r="F71" i="1" s="1"/>
  <c r="I71" i="1" s="1"/>
  <c r="E72" i="1"/>
  <c r="G71" i="1" s="1"/>
  <c r="D73" i="1"/>
  <c r="F72" i="1" s="1"/>
  <c r="I72" i="1" s="1"/>
  <c r="E73" i="1"/>
  <c r="G72" i="1" s="1"/>
  <c r="D74" i="1"/>
  <c r="F73" i="1" s="1"/>
  <c r="I73" i="1" s="1"/>
  <c r="E74" i="1"/>
  <c r="G73" i="1" s="1"/>
  <c r="D75" i="1"/>
  <c r="F74" i="1" s="1"/>
  <c r="I74" i="1" s="1"/>
  <c r="E75" i="1"/>
  <c r="G74" i="1" s="1"/>
  <c r="D76" i="1"/>
  <c r="F75" i="1" s="1"/>
  <c r="E76" i="1"/>
  <c r="H76" i="1" s="1"/>
  <c r="D77" i="1"/>
  <c r="F76" i="1" s="1"/>
  <c r="E77" i="1"/>
  <c r="H77" i="1" s="1"/>
  <c r="D78" i="1"/>
  <c r="F77" i="1" s="1"/>
  <c r="I77" i="1" s="1"/>
  <c r="E78" i="1"/>
  <c r="G77" i="1" s="1"/>
  <c r="D79" i="1"/>
  <c r="F78" i="1" s="1"/>
  <c r="I78" i="1" s="1"/>
  <c r="E79" i="1"/>
  <c r="G78" i="1" s="1"/>
  <c r="D80" i="1"/>
  <c r="F79" i="1" s="1"/>
  <c r="I79" i="1" s="1"/>
  <c r="E80" i="1"/>
  <c r="G79" i="1" s="1"/>
  <c r="D81" i="1"/>
  <c r="F80" i="1" s="1"/>
  <c r="I80" i="1" s="1"/>
  <c r="E81" i="1"/>
  <c r="G80" i="1" s="1"/>
  <c r="D82" i="1"/>
  <c r="F81" i="1" s="1"/>
  <c r="I81" i="1" s="1"/>
  <c r="E82" i="1"/>
  <c r="G81" i="1" s="1"/>
  <c r="D83" i="1"/>
  <c r="F82" i="1" s="1"/>
  <c r="I82" i="1" s="1"/>
  <c r="E83" i="1"/>
  <c r="G82" i="1" s="1"/>
  <c r="D84" i="1"/>
  <c r="F83" i="1" s="1"/>
  <c r="I83" i="1" s="1"/>
  <c r="E84" i="1"/>
  <c r="G83" i="1" s="1"/>
  <c r="D85" i="1"/>
  <c r="F84" i="1" s="1"/>
  <c r="I84" i="1" s="1"/>
  <c r="E85" i="1"/>
  <c r="G84" i="1" s="1"/>
  <c r="E2" i="1"/>
  <c r="D2" i="1"/>
  <c r="J66" i="1" l="1"/>
  <c r="J34" i="1"/>
  <c r="I3" i="1"/>
  <c r="J77" i="1"/>
  <c r="J27" i="1"/>
  <c r="J3" i="1"/>
  <c r="G62" i="1"/>
  <c r="I62" i="1" s="1"/>
  <c r="J62" i="1" s="1"/>
  <c r="H63" i="1"/>
  <c r="G58" i="1"/>
  <c r="I58" i="1" s="1"/>
  <c r="H59" i="1"/>
  <c r="G56" i="1"/>
  <c r="I56" i="1" s="1"/>
  <c r="H57" i="1"/>
  <c r="J57" i="1" s="1"/>
  <c r="G52" i="1"/>
  <c r="I52" i="1" s="1"/>
  <c r="H53" i="1"/>
  <c r="H78" i="1"/>
  <c r="J78" i="1" s="1"/>
  <c r="G76" i="1"/>
  <c r="I76" i="1" s="1"/>
  <c r="J76" i="1" s="1"/>
  <c r="G75" i="1"/>
  <c r="I75" i="1" s="1"/>
  <c r="H70" i="1"/>
  <c r="J70" i="1" s="1"/>
  <c r="G61" i="1"/>
  <c r="I61" i="1" s="1"/>
  <c r="J61" i="1" s="1"/>
  <c r="G59" i="1"/>
  <c r="I59" i="1" s="1"/>
  <c r="H52" i="1"/>
  <c r="H50" i="1"/>
  <c r="J50" i="1" s="1"/>
  <c r="G48" i="1"/>
  <c r="I48" i="1" s="1"/>
  <c r="J48" i="1" s="1"/>
  <c r="G46" i="1"/>
  <c r="I46" i="1" s="1"/>
  <c r="H41" i="1"/>
  <c r="H37" i="1"/>
  <c r="H35" i="1"/>
  <c r="J35" i="1" s="1"/>
  <c r="G33" i="1"/>
  <c r="I33" i="1" s="1"/>
  <c r="J33" i="1" s="1"/>
  <c r="G31" i="1"/>
  <c r="I31" i="1" s="1"/>
  <c r="J31" i="1" s="1"/>
  <c r="H20" i="1"/>
  <c r="J20" i="1" s="1"/>
  <c r="H18" i="1"/>
  <c r="J18" i="1" s="1"/>
  <c r="G16" i="1"/>
  <c r="I16" i="1" s="1"/>
  <c r="J16" i="1" s="1"/>
  <c r="G14" i="1"/>
  <c r="I14" i="1" s="1"/>
  <c r="H9" i="1"/>
  <c r="H5" i="1"/>
  <c r="G68" i="1"/>
  <c r="I68" i="1" s="1"/>
  <c r="H69" i="1"/>
  <c r="I42" i="1"/>
  <c r="I40" i="1"/>
  <c r="J40" i="1" s="1"/>
  <c r="I10" i="1"/>
  <c r="I8" i="1"/>
  <c r="J8" i="1" s="1"/>
  <c r="H81" i="1"/>
  <c r="J81" i="1" s="1"/>
  <c r="H80" i="1"/>
  <c r="J80" i="1" s="1"/>
  <c r="H79" i="1"/>
  <c r="J79" i="1" s="1"/>
  <c r="H73" i="1"/>
  <c r="J73" i="1" s="1"/>
  <c r="H67" i="1"/>
  <c r="J67" i="1" s="1"/>
  <c r="G65" i="1"/>
  <c r="G63" i="1"/>
  <c r="H58" i="1"/>
  <c r="H56" i="1"/>
  <c r="H54" i="1"/>
  <c r="J54" i="1" s="1"/>
  <c r="H45" i="1"/>
  <c r="H43" i="1"/>
  <c r="J43" i="1" s="1"/>
  <c r="G39" i="1"/>
  <c r="I39" i="1" s="1"/>
  <c r="J39" i="1" s="1"/>
  <c r="H28" i="1"/>
  <c r="J28" i="1" s="1"/>
  <c r="G26" i="1"/>
  <c r="I26" i="1" s="1"/>
  <c r="G24" i="1"/>
  <c r="I24" i="1" s="1"/>
  <c r="J24" i="1" s="1"/>
  <c r="G22" i="1"/>
  <c r="I22" i="1" s="1"/>
  <c r="H13" i="1"/>
  <c r="H11" i="1"/>
  <c r="J11" i="1" s="1"/>
  <c r="G7" i="1"/>
  <c r="I7" i="1" s="1"/>
  <c r="J7" i="1" s="1"/>
  <c r="G45" i="1"/>
  <c r="H46" i="1"/>
  <c r="G41" i="1"/>
  <c r="I41" i="1" s="1"/>
  <c r="H42" i="1"/>
  <c r="J42" i="1" s="1"/>
  <c r="G37" i="1"/>
  <c r="I37" i="1" s="1"/>
  <c r="H38" i="1"/>
  <c r="G29" i="1"/>
  <c r="I29" i="1" s="1"/>
  <c r="H30" i="1"/>
  <c r="G25" i="1"/>
  <c r="H26" i="1"/>
  <c r="G21" i="1"/>
  <c r="H22" i="1"/>
  <c r="G13" i="1"/>
  <c r="H14" i="1"/>
  <c r="G9" i="1"/>
  <c r="I9" i="1" s="1"/>
  <c r="H10" i="1"/>
  <c r="J10" i="1" s="1"/>
  <c r="G5" i="1"/>
  <c r="I5" i="1" s="1"/>
  <c r="H6" i="1"/>
  <c r="H84" i="1"/>
  <c r="J84" i="1" s="1"/>
  <c r="H83" i="1"/>
  <c r="J83" i="1" s="1"/>
  <c r="H82" i="1"/>
  <c r="J82" i="1" s="1"/>
  <c r="H74" i="1"/>
  <c r="J74" i="1" s="1"/>
  <c r="H72" i="1"/>
  <c r="J72" i="1" s="1"/>
  <c r="H71" i="1"/>
  <c r="J71" i="1" s="1"/>
  <c r="G60" i="1"/>
  <c r="I60" i="1" s="1"/>
  <c r="J60" i="1" s="1"/>
  <c r="H51" i="1"/>
  <c r="J51" i="1" s="1"/>
  <c r="G47" i="1"/>
  <c r="H36" i="1"/>
  <c r="J36" i="1" s="1"/>
  <c r="G32" i="1"/>
  <c r="I32" i="1" s="1"/>
  <c r="J32" i="1" s="1"/>
  <c r="G30" i="1"/>
  <c r="I30" i="1" s="1"/>
  <c r="H21" i="1"/>
  <c r="H19" i="1"/>
  <c r="J19" i="1" s="1"/>
  <c r="G15" i="1"/>
  <c r="H4" i="1"/>
  <c r="J4" i="1" s="1"/>
  <c r="I69" i="1"/>
  <c r="I65" i="1"/>
  <c r="J65" i="1" s="1"/>
  <c r="I63" i="1"/>
  <c r="I53" i="1"/>
  <c r="I49" i="1"/>
  <c r="J49" i="1" s="1"/>
  <c r="I47" i="1"/>
  <c r="J47" i="1" s="1"/>
  <c r="I45" i="1"/>
  <c r="I25" i="1"/>
  <c r="J25" i="1" s="1"/>
  <c r="I21" i="1"/>
  <c r="I17" i="1"/>
  <c r="J17" i="1" s="1"/>
  <c r="I15" i="1"/>
  <c r="J15" i="1" s="1"/>
  <c r="I13" i="1"/>
  <c r="H75" i="1"/>
  <c r="H68" i="1"/>
  <c r="G64" i="1"/>
  <c r="I64" i="1" s="1"/>
  <c r="J64" i="1" s="1"/>
  <c r="H55" i="1"/>
  <c r="J55" i="1" s="1"/>
  <c r="H44" i="1"/>
  <c r="J44" i="1" s="1"/>
  <c r="G38" i="1"/>
  <c r="I38" i="1" s="1"/>
  <c r="H29" i="1"/>
  <c r="G23" i="1"/>
  <c r="I23" i="1" s="1"/>
  <c r="J23" i="1" s="1"/>
  <c r="H12" i="1"/>
  <c r="J12" i="1" s="1"/>
  <c r="G6" i="1"/>
  <c r="I6" i="1" s="1"/>
  <c r="J29" i="1" l="1"/>
  <c r="J6" i="1"/>
  <c r="J14" i="1"/>
  <c r="J26" i="1"/>
  <c r="J38" i="1"/>
  <c r="J46" i="1"/>
  <c r="J13" i="1"/>
  <c r="J68" i="1"/>
  <c r="J56" i="1"/>
  <c r="J5" i="1"/>
  <c r="J63" i="1"/>
  <c r="J75" i="1"/>
  <c r="J22" i="1"/>
  <c r="J30" i="1"/>
  <c r="J58" i="1"/>
  <c r="J9" i="1"/>
  <c r="J37" i="1"/>
  <c r="J53" i="1"/>
  <c r="J59" i="1"/>
  <c r="J21" i="1"/>
  <c r="J45" i="1"/>
  <c r="J69" i="1"/>
  <c r="J41" i="1"/>
  <c r="J52" i="1"/>
</calcChain>
</file>

<file path=xl/sharedStrings.xml><?xml version="1.0" encoding="utf-8"?>
<sst xmlns="http://schemas.openxmlformats.org/spreadsheetml/2006/main" count="10" uniqueCount="10">
  <si>
    <t>t(s)</t>
  </si>
  <si>
    <t>x(cm)</t>
  </si>
  <si>
    <t>y(cm)</t>
  </si>
  <si>
    <t>Vx(m/s)</t>
  </si>
  <si>
    <t>Vy(m/s)</t>
  </si>
  <si>
    <t>x(m)</t>
  </si>
  <si>
    <t>y(m)</t>
  </si>
  <si>
    <t>Epp(J)</t>
  </si>
  <si>
    <t>Ec(J)</t>
  </si>
  <si>
    <t>Em(J)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</si>
</sst>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8864041994750656E-2"/>
          <c:y val="2.9905783272257111E-2"/>
          <c:w val="0.8961025971497808"/>
          <c:h val="0.902615000952305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solidFill>
                <a:schemeClr val="accent1"/>
              </a:solidFill>
            </a:ln>
          </c:spPr>
          <c:marker>
            <c:symbol val="plus"/>
            <c:size val="3"/>
          </c:marker>
          <c:xVal>
            <c:numRef>
              <c:f>Feuil1!$A$3:$A$84</c:f>
              <c:numCache>
                <c:formatCode>0\.000</c:formatCode>
                <c:ptCount val="82"/>
                <c:pt idx="0">
                  <c:v>0.04</c:v>
                </c:pt>
                <c:pt idx="1">
                  <c:v>0.08</c:v>
                </c:pt>
                <c:pt idx="2">
                  <c:v>0.12</c:v>
                </c:pt>
                <c:pt idx="3">
                  <c:v>0.16</c:v>
                </c:pt>
                <c:pt idx="4">
                  <c:v>0.2</c:v>
                </c:pt>
                <c:pt idx="5">
                  <c:v>0.24</c:v>
                </c:pt>
                <c:pt idx="6">
                  <c:v>0.28000000000000003</c:v>
                </c:pt>
                <c:pt idx="7">
                  <c:v>0.32</c:v>
                </c:pt>
                <c:pt idx="8">
                  <c:v>0.36</c:v>
                </c:pt>
                <c:pt idx="9">
                  <c:v>0.4</c:v>
                </c:pt>
                <c:pt idx="10">
                  <c:v>0.44</c:v>
                </c:pt>
                <c:pt idx="11">
                  <c:v>0.48</c:v>
                </c:pt>
                <c:pt idx="12">
                  <c:v>0.52</c:v>
                </c:pt>
                <c:pt idx="13">
                  <c:v>0.56000000000000005</c:v>
                </c:pt>
                <c:pt idx="14">
                  <c:v>0.6</c:v>
                </c:pt>
                <c:pt idx="15">
                  <c:v>0.64</c:v>
                </c:pt>
                <c:pt idx="16">
                  <c:v>0.68</c:v>
                </c:pt>
                <c:pt idx="17">
                  <c:v>0.72</c:v>
                </c:pt>
                <c:pt idx="18">
                  <c:v>0.76</c:v>
                </c:pt>
                <c:pt idx="19">
                  <c:v>0.8</c:v>
                </c:pt>
                <c:pt idx="20">
                  <c:v>0.84</c:v>
                </c:pt>
                <c:pt idx="21">
                  <c:v>0.88</c:v>
                </c:pt>
                <c:pt idx="22">
                  <c:v>0.92</c:v>
                </c:pt>
                <c:pt idx="23">
                  <c:v>0.96</c:v>
                </c:pt>
                <c:pt idx="24">
                  <c:v>1</c:v>
                </c:pt>
                <c:pt idx="25">
                  <c:v>1.04</c:v>
                </c:pt>
                <c:pt idx="26">
                  <c:v>1.08</c:v>
                </c:pt>
                <c:pt idx="27">
                  <c:v>1.1200000000000001</c:v>
                </c:pt>
                <c:pt idx="28">
                  <c:v>1.1599999999999999</c:v>
                </c:pt>
                <c:pt idx="29">
                  <c:v>1.2</c:v>
                </c:pt>
                <c:pt idx="30">
                  <c:v>1.24</c:v>
                </c:pt>
                <c:pt idx="31">
                  <c:v>1.28</c:v>
                </c:pt>
                <c:pt idx="32">
                  <c:v>1.32</c:v>
                </c:pt>
                <c:pt idx="33">
                  <c:v>1.36</c:v>
                </c:pt>
                <c:pt idx="34">
                  <c:v>1.4</c:v>
                </c:pt>
                <c:pt idx="35">
                  <c:v>1.44</c:v>
                </c:pt>
                <c:pt idx="36">
                  <c:v>1.48</c:v>
                </c:pt>
                <c:pt idx="37">
                  <c:v>1.52</c:v>
                </c:pt>
                <c:pt idx="38">
                  <c:v>1.56</c:v>
                </c:pt>
                <c:pt idx="39">
                  <c:v>1.6</c:v>
                </c:pt>
                <c:pt idx="40">
                  <c:v>1.64</c:v>
                </c:pt>
                <c:pt idx="41">
                  <c:v>1.68</c:v>
                </c:pt>
                <c:pt idx="42">
                  <c:v>1.72</c:v>
                </c:pt>
                <c:pt idx="43">
                  <c:v>1.76</c:v>
                </c:pt>
                <c:pt idx="44">
                  <c:v>1.8</c:v>
                </c:pt>
                <c:pt idx="45">
                  <c:v>1.84</c:v>
                </c:pt>
                <c:pt idx="46">
                  <c:v>1.88</c:v>
                </c:pt>
                <c:pt idx="47">
                  <c:v>1.92</c:v>
                </c:pt>
                <c:pt idx="48">
                  <c:v>1.96</c:v>
                </c:pt>
                <c:pt idx="49">
                  <c:v>2</c:v>
                </c:pt>
                <c:pt idx="50">
                  <c:v>2.04</c:v>
                </c:pt>
                <c:pt idx="51">
                  <c:v>2.08</c:v>
                </c:pt>
                <c:pt idx="52">
                  <c:v>2.12</c:v>
                </c:pt>
                <c:pt idx="53">
                  <c:v>2.16</c:v>
                </c:pt>
                <c:pt idx="54">
                  <c:v>2.2000000000000002</c:v>
                </c:pt>
                <c:pt idx="55">
                  <c:v>2.2400000000000002</c:v>
                </c:pt>
                <c:pt idx="56">
                  <c:v>2.2799999999999998</c:v>
                </c:pt>
                <c:pt idx="57">
                  <c:v>2.3199999999999998</c:v>
                </c:pt>
                <c:pt idx="58">
                  <c:v>2.36</c:v>
                </c:pt>
                <c:pt idx="59">
                  <c:v>2.4</c:v>
                </c:pt>
                <c:pt idx="60">
                  <c:v>2.44</c:v>
                </c:pt>
                <c:pt idx="61">
                  <c:v>2.48</c:v>
                </c:pt>
                <c:pt idx="62">
                  <c:v>2.52</c:v>
                </c:pt>
                <c:pt idx="63">
                  <c:v>2.56</c:v>
                </c:pt>
                <c:pt idx="64">
                  <c:v>2.6</c:v>
                </c:pt>
                <c:pt idx="65">
                  <c:v>2.64</c:v>
                </c:pt>
                <c:pt idx="66">
                  <c:v>2.68</c:v>
                </c:pt>
                <c:pt idx="67">
                  <c:v>2.72</c:v>
                </c:pt>
                <c:pt idx="68">
                  <c:v>2.76</c:v>
                </c:pt>
                <c:pt idx="69">
                  <c:v>2.8</c:v>
                </c:pt>
                <c:pt idx="70">
                  <c:v>2.84</c:v>
                </c:pt>
                <c:pt idx="71">
                  <c:v>2.88</c:v>
                </c:pt>
                <c:pt idx="72">
                  <c:v>2.92</c:v>
                </c:pt>
                <c:pt idx="73">
                  <c:v>2.96</c:v>
                </c:pt>
                <c:pt idx="74">
                  <c:v>3</c:v>
                </c:pt>
                <c:pt idx="75">
                  <c:v>3.04</c:v>
                </c:pt>
                <c:pt idx="76">
                  <c:v>3.08</c:v>
                </c:pt>
                <c:pt idx="77">
                  <c:v>3.12</c:v>
                </c:pt>
                <c:pt idx="78">
                  <c:v>3.16</c:v>
                </c:pt>
                <c:pt idx="79">
                  <c:v>3.2</c:v>
                </c:pt>
                <c:pt idx="80">
                  <c:v>3.24</c:v>
                </c:pt>
                <c:pt idx="81">
                  <c:v>3.28</c:v>
                </c:pt>
              </c:numCache>
            </c:numRef>
          </c:xVal>
          <c:yVal>
            <c:numRef>
              <c:f>Feuil1!$H$3:$H$84</c:f>
              <c:numCache>
                <c:formatCode>0\.000</c:formatCode>
                <c:ptCount val="82"/>
                <c:pt idx="0">
                  <c:v>0.13725880000000001</c:v>
                </c:pt>
                <c:pt idx="1">
                  <c:v>0.13373080000000001</c:v>
                </c:pt>
                <c:pt idx="2">
                  <c:v>0.12669440000000001</c:v>
                </c:pt>
                <c:pt idx="3">
                  <c:v>0.11262160000000002</c:v>
                </c:pt>
                <c:pt idx="4">
                  <c:v>9.5020800000000002E-2</c:v>
                </c:pt>
                <c:pt idx="5">
                  <c:v>7.5665800000000005E-2</c:v>
                </c:pt>
                <c:pt idx="6">
                  <c:v>5.4546800000000006E-2</c:v>
                </c:pt>
                <c:pt idx="7">
                  <c:v>3.3437599999999998E-2</c:v>
                </c:pt>
                <c:pt idx="8">
                  <c:v>1.7600800000000003E-2</c:v>
                </c:pt>
                <c:pt idx="9">
                  <c:v>7.0364000000000008E-3</c:v>
                </c:pt>
                <c:pt idx="10">
                  <c:v>1.7640000000000002E-3</c:v>
                </c:pt>
                <c:pt idx="11">
                  <c:v>1.7640000000000002E-3</c:v>
                </c:pt>
                <c:pt idx="12">
                  <c:v>7.0364000000000008E-3</c:v>
                </c:pt>
                <c:pt idx="13">
                  <c:v>2.2873200000000003E-2</c:v>
                </c:pt>
                <c:pt idx="14">
                  <c:v>3.8710000000000001E-2</c:v>
                </c:pt>
                <c:pt idx="15">
                  <c:v>5.8065000000000005E-2</c:v>
                </c:pt>
                <c:pt idx="16">
                  <c:v>7.7429800000000007E-2</c:v>
                </c:pt>
                <c:pt idx="17">
                  <c:v>9.8539000000000015E-2</c:v>
                </c:pt>
                <c:pt idx="18">
                  <c:v>0.11613980000000002</c:v>
                </c:pt>
                <c:pt idx="19">
                  <c:v>0.12845840000000003</c:v>
                </c:pt>
                <c:pt idx="20">
                  <c:v>0.13373080000000001</c:v>
                </c:pt>
                <c:pt idx="21">
                  <c:v>0.1354948</c:v>
                </c:pt>
                <c:pt idx="22">
                  <c:v>0.13021260000000004</c:v>
                </c:pt>
                <c:pt idx="23">
                  <c:v>0.12142200000000002</c:v>
                </c:pt>
                <c:pt idx="24">
                  <c:v>0.1073394</c:v>
                </c:pt>
                <c:pt idx="25">
                  <c:v>8.7984400000000004E-2</c:v>
                </c:pt>
                <c:pt idx="26">
                  <c:v>6.6865400000000005E-2</c:v>
                </c:pt>
                <c:pt idx="27">
                  <c:v>4.7510400000000001E-2</c:v>
                </c:pt>
                <c:pt idx="28">
                  <c:v>2.8155400000000004E-2</c:v>
                </c:pt>
                <c:pt idx="29">
                  <c:v>1.4072800000000002E-2</c:v>
                </c:pt>
                <c:pt idx="30">
                  <c:v>3.5182000000000004E-3</c:v>
                </c:pt>
                <c:pt idx="31">
                  <c:v>0</c:v>
                </c:pt>
                <c:pt idx="32">
                  <c:v>3.5182000000000004E-3</c:v>
                </c:pt>
                <c:pt idx="33">
                  <c:v>1.2318600000000001E-2</c:v>
                </c:pt>
                <c:pt idx="34">
                  <c:v>2.6391400000000002E-2</c:v>
                </c:pt>
                <c:pt idx="35">
                  <c:v>4.5756199999999997E-2</c:v>
                </c:pt>
                <c:pt idx="36">
                  <c:v>6.5111200000000008E-2</c:v>
                </c:pt>
                <c:pt idx="37">
                  <c:v>8.6220400000000016E-2</c:v>
                </c:pt>
                <c:pt idx="38">
                  <c:v>0.1038212</c:v>
                </c:pt>
                <c:pt idx="39">
                  <c:v>0.11965800000000003</c:v>
                </c:pt>
                <c:pt idx="40">
                  <c:v>0.13021260000000004</c:v>
                </c:pt>
                <c:pt idx="41">
                  <c:v>0.1354948</c:v>
                </c:pt>
                <c:pt idx="42">
                  <c:v>0.13373080000000001</c:v>
                </c:pt>
                <c:pt idx="43">
                  <c:v>0.12669440000000001</c:v>
                </c:pt>
                <c:pt idx="44">
                  <c:v>0.1143758</c:v>
                </c:pt>
                <c:pt idx="45">
                  <c:v>9.8539000000000015E-2</c:v>
                </c:pt>
                <c:pt idx="46">
                  <c:v>7.9184000000000004E-2</c:v>
                </c:pt>
                <c:pt idx="47">
                  <c:v>5.6310800000000008E-2</c:v>
                </c:pt>
                <c:pt idx="48">
                  <c:v>3.8710000000000001E-2</c:v>
                </c:pt>
                <c:pt idx="49">
                  <c:v>2.1119000000000002E-2</c:v>
                </c:pt>
                <c:pt idx="50">
                  <c:v>8.8004000000000016E-3</c:v>
                </c:pt>
                <c:pt idx="51">
                  <c:v>1.7640000000000002E-3</c:v>
                </c:pt>
                <c:pt idx="52">
                  <c:v>0</c:v>
                </c:pt>
                <c:pt idx="53">
                  <c:v>5.2822000000000008E-3</c:v>
                </c:pt>
                <c:pt idx="54">
                  <c:v>1.4072800000000002E-2</c:v>
                </c:pt>
                <c:pt idx="55">
                  <c:v>3.3437599999999998E-2</c:v>
                </c:pt>
                <c:pt idx="56">
                  <c:v>5.10286E-2</c:v>
                </c:pt>
                <c:pt idx="57">
                  <c:v>7.3901800000000017E-2</c:v>
                </c:pt>
                <c:pt idx="58">
                  <c:v>9.1502600000000003E-2</c:v>
                </c:pt>
                <c:pt idx="59">
                  <c:v>0.10910339999999999</c:v>
                </c:pt>
                <c:pt idx="60">
                  <c:v>0.1249402</c:v>
                </c:pt>
                <c:pt idx="61">
                  <c:v>0.13021260000000004</c:v>
                </c:pt>
                <c:pt idx="62">
                  <c:v>0.13373080000000001</c:v>
                </c:pt>
                <c:pt idx="63">
                  <c:v>0.13021260000000004</c:v>
                </c:pt>
                <c:pt idx="64">
                  <c:v>0.11965800000000003</c:v>
                </c:pt>
                <c:pt idx="65">
                  <c:v>0.1055754</c:v>
                </c:pt>
                <c:pt idx="66">
                  <c:v>8.9738600000000002E-2</c:v>
                </c:pt>
                <c:pt idx="67">
                  <c:v>7.0383600000000018E-2</c:v>
                </c:pt>
                <c:pt idx="68">
                  <c:v>5.10286E-2</c:v>
                </c:pt>
                <c:pt idx="69">
                  <c:v>2.9909600000000005E-2</c:v>
                </c:pt>
                <c:pt idx="70">
                  <c:v>1.5836800000000002E-2</c:v>
                </c:pt>
                <c:pt idx="71">
                  <c:v>3.5182000000000004E-3</c:v>
                </c:pt>
                <c:pt idx="72">
                  <c:v>1.7640000000000002E-3</c:v>
                </c:pt>
                <c:pt idx="73">
                  <c:v>1.7640000000000002E-3</c:v>
                </c:pt>
                <c:pt idx="74">
                  <c:v>1.0554600000000001E-2</c:v>
                </c:pt>
                <c:pt idx="75">
                  <c:v>2.2873200000000003E-2</c:v>
                </c:pt>
                <c:pt idx="76">
                  <c:v>4.0474000000000003E-2</c:v>
                </c:pt>
                <c:pt idx="77">
                  <c:v>5.9829000000000014E-2</c:v>
                </c:pt>
                <c:pt idx="78">
                  <c:v>7.9184000000000004E-2</c:v>
                </c:pt>
                <c:pt idx="79">
                  <c:v>9.8539000000000015E-2</c:v>
                </c:pt>
                <c:pt idx="80">
                  <c:v>0.11262160000000002</c:v>
                </c:pt>
                <c:pt idx="81">
                  <c:v>0.12669440000000001</c:v>
                </c:pt>
              </c:numCache>
            </c:numRef>
          </c:yVal>
          <c:smooth val="0"/>
        </c:ser>
        <c:ser>
          <c:idx val="1"/>
          <c:order val="1"/>
          <c:spPr>
            <a:ln w="28575">
              <a:solidFill>
                <a:srgbClr val="C00000"/>
              </a:solidFill>
            </a:ln>
          </c:spPr>
          <c:marker>
            <c:symbol val="plus"/>
            <c:size val="4"/>
          </c:marker>
          <c:xVal>
            <c:numRef>
              <c:f>Feuil1!$A$3:$A$84</c:f>
              <c:numCache>
                <c:formatCode>0\.000</c:formatCode>
                <c:ptCount val="82"/>
                <c:pt idx="0">
                  <c:v>0.04</c:v>
                </c:pt>
                <c:pt idx="1">
                  <c:v>0.08</c:v>
                </c:pt>
                <c:pt idx="2">
                  <c:v>0.12</c:v>
                </c:pt>
                <c:pt idx="3">
                  <c:v>0.16</c:v>
                </c:pt>
                <c:pt idx="4">
                  <c:v>0.2</c:v>
                </c:pt>
                <c:pt idx="5">
                  <c:v>0.24</c:v>
                </c:pt>
                <c:pt idx="6">
                  <c:v>0.28000000000000003</c:v>
                </c:pt>
                <c:pt idx="7">
                  <c:v>0.32</c:v>
                </c:pt>
                <c:pt idx="8">
                  <c:v>0.36</c:v>
                </c:pt>
                <c:pt idx="9">
                  <c:v>0.4</c:v>
                </c:pt>
                <c:pt idx="10">
                  <c:v>0.44</c:v>
                </c:pt>
                <c:pt idx="11">
                  <c:v>0.48</c:v>
                </c:pt>
                <c:pt idx="12">
                  <c:v>0.52</c:v>
                </c:pt>
                <c:pt idx="13">
                  <c:v>0.56000000000000005</c:v>
                </c:pt>
                <c:pt idx="14">
                  <c:v>0.6</c:v>
                </c:pt>
                <c:pt idx="15">
                  <c:v>0.64</c:v>
                </c:pt>
                <c:pt idx="16">
                  <c:v>0.68</c:v>
                </c:pt>
                <c:pt idx="17">
                  <c:v>0.72</c:v>
                </c:pt>
                <c:pt idx="18">
                  <c:v>0.76</c:v>
                </c:pt>
                <c:pt idx="19">
                  <c:v>0.8</c:v>
                </c:pt>
                <c:pt idx="20">
                  <c:v>0.84</c:v>
                </c:pt>
                <c:pt idx="21">
                  <c:v>0.88</c:v>
                </c:pt>
                <c:pt idx="22">
                  <c:v>0.92</c:v>
                </c:pt>
                <c:pt idx="23">
                  <c:v>0.96</c:v>
                </c:pt>
                <c:pt idx="24">
                  <c:v>1</c:v>
                </c:pt>
                <c:pt idx="25">
                  <c:v>1.04</c:v>
                </c:pt>
                <c:pt idx="26">
                  <c:v>1.08</c:v>
                </c:pt>
                <c:pt idx="27">
                  <c:v>1.1200000000000001</c:v>
                </c:pt>
                <c:pt idx="28">
                  <c:v>1.1599999999999999</c:v>
                </c:pt>
                <c:pt idx="29">
                  <c:v>1.2</c:v>
                </c:pt>
                <c:pt idx="30">
                  <c:v>1.24</c:v>
                </c:pt>
                <c:pt idx="31">
                  <c:v>1.28</c:v>
                </c:pt>
                <c:pt idx="32">
                  <c:v>1.32</c:v>
                </c:pt>
                <c:pt idx="33">
                  <c:v>1.36</c:v>
                </c:pt>
                <c:pt idx="34">
                  <c:v>1.4</c:v>
                </c:pt>
                <c:pt idx="35">
                  <c:v>1.44</c:v>
                </c:pt>
                <c:pt idx="36">
                  <c:v>1.48</c:v>
                </c:pt>
                <c:pt idx="37">
                  <c:v>1.52</c:v>
                </c:pt>
                <c:pt idx="38">
                  <c:v>1.56</c:v>
                </c:pt>
                <c:pt idx="39">
                  <c:v>1.6</c:v>
                </c:pt>
                <c:pt idx="40">
                  <c:v>1.64</c:v>
                </c:pt>
                <c:pt idx="41">
                  <c:v>1.68</c:v>
                </c:pt>
                <c:pt idx="42">
                  <c:v>1.72</c:v>
                </c:pt>
                <c:pt idx="43">
                  <c:v>1.76</c:v>
                </c:pt>
                <c:pt idx="44">
                  <c:v>1.8</c:v>
                </c:pt>
                <c:pt idx="45">
                  <c:v>1.84</c:v>
                </c:pt>
                <c:pt idx="46">
                  <c:v>1.88</c:v>
                </c:pt>
                <c:pt idx="47">
                  <c:v>1.92</c:v>
                </c:pt>
                <c:pt idx="48">
                  <c:v>1.96</c:v>
                </c:pt>
                <c:pt idx="49">
                  <c:v>2</c:v>
                </c:pt>
                <c:pt idx="50">
                  <c:v>2.04</c:v>
                </c:pt>
                <c:pt idx="51">
                  <c:v>2.08</c:v>
                </c:pt>
                <c:pt idx="52">
                  <c:v>2.12</c:v>
                </c:pt>
                <c:pt idx="53">
                  <c:v>2.16</c:v>
                </c:pt>
                <c:pt idx="54">
                  <c:v>2.2000000000000002</c:v>
                </c:pt>
                <c:pt idx="55">
                  <c:v>2.2400000000000002</c:v>
                </c:pt>
                <c:pt idx="56">
                  <c:v>2.2799999999999998</c:v>
                </c:pt>
                <c:pt idx="57">
                  <c:v>2.3199999999999998</c:v>
                </c:pt>
                <c:pt idx="58">
                  <c:v>2.36</c:v>
                </c:pt>
                <c:pt idx="59">
                  <c:v>2.4</c:v>
                </c:pt>
                <c:pt idx="60">
                  <c:v>2.44</c:v>
                </c:pt>
                <c:pt idx="61">
                  <c:v>2.48</c:v>
                </c:pt>
                <c:pt idx="62">
                  <c:v>2.52</c:v>
                </c:pt>
                <c:pt idx="63">
                  <c:v>2.56</c:v>
                </c:pt>
                <c:pt idx="64">
                  <c:v>2.6</c:v>
                </c:pt>
                <c:pt idx="65">
                  <c:v>2.64</c:v>
                </c:pt>
                <c:pt idx="66">
                  <c:v>2.68</c:v>
                </c:pt>
                <c:pt idx="67">
                  <c:v>2.72</c:v>
                </c:pt>
                <c:pt idx="68">
                  <c:v>2.76</c:v>
                </c:pt>
                <c:pt idx="69">
                  <c:v>2.8</c:v>
                </c:pt>
                <c:pt idx="70">
                  <c:v>2.84</c:v>
                </c:pt>
                <c:pt idx="71">
                  <c:v>2.88</c:v>
                </c:pt>
                <c:pt idx="72">
                  <c:v>2.92</c:v>
                </c:pt>
                <c:pt idx="73">
                  <c:v>2.96</c:v>
                </c:pt>
                <c:pt idx="74">
                  <c:v>3</c:v>
                </c:pt>
                <c:pt idx="75">
                  <c:v>3.04</c:v>
                </c:pt>
                <c:pt idx="76">
                  <c:v>3.08</c:v>
                </c:pt>
                <c:pt idx="77">
                  <c:v>3.12</c:v>
                </c:pt>
                <c:pt idx="78">
                  <c:v>3.16</c:v>
                </c:pt>
                <c:pt idx="79">
                  <c:v>3.2</c:v>
                </c:pt>
                <c:pt idx="80">
                  <c:v>3.24</c:v>
                </c:pt>
                <c:pt idx="81">
                  <c:v>3.28</c:v>
                </c:pt>
              </c:numCache>
            </c:numRef>
          </c:xVal>
          <c:yVal>
            <c:numRef>
              <c:f>Feuil1!$I$3:$I$84</c:f>
              <c:numCache>
                <c:formatCode>0\.000</c:formatCode>
                <c:ptCount val="82"/>
                <c:pt idx="0">
                  <c:v>5.0344531249998722E-5</c:v>
                </c:pt>
                <c:pt idx="1">
                  <c:v>2.1422914062499921E-3</c:v>
                </c:pt>
                <c:pt idx="2">
                  <c:v>1.0073316406249986E-2</c:v>
                </c:pt>
                <c:pt idx="3">
                  <c:v>2.3903863281249993E-2</c:v>
                </c:pt>
                <c:pt idx="4">
                  <c:v>4.0227707812500013E-2</c:v>
                </c:pt>
                <c:pt idx="5">
                  <c:v>5.7764581250000016E-2</c:v>
                </c:pt>
                <c:pt idx="6">
                  <c:v>8.0014164062499948E-2</c:v>
                </c:pt>
                <c:pt idx="7">
                  <c:v>9.8785731250000064E-2</c:v>
                </c:pt>
                <c:pt idx="8">
                  <c:v>0.10884664062499994</c:v>
                </c:pt>
                <c:pt idx="9">
                  <c:v>0.11851215312499995</c:v>
                </c:pt>
                <c:pt idx="10">
                  <c:v>0.12364781640625014</c:v>
                </c:pt>
                <c:pt idx="11">
                  <c:v>0.12364781640624996</c:v>
                </c:pt>
                <c:pt idx="12">
                  <c:v>0.12009673124999981</c:v>
                </c:pt>
                <c:pt idx="13">
                  <c:v>0.11131945703125011</c:v>
                </c:pt>
                <c:pt idx="14">
                  <c:v>9.1914457812500142E-2</c:v>
                </c:pt>
                <c:pt idx="15">
                  <c:v>7.2681876562499845E-2</c:v>
                </c:pt>
                <c:pt idx="16">
                  <c:v>5.5668706250000081E-2</c:v>
                </c:pt>
                <c:pt idx="17">
                  <c:v>3.7983606250000052E-2</c:v>
                </c:pt>
                <c:pt idx="18">
                  <c:v>2.3024945312499913E-2</c:v>
                </c:pt>
                <c:pt idx="19">
                  <c:v>8.1830265624999888E-3</c:v>
                </c:pt>
                <c:pt idx="20">
                  <c:v>1.0327562499999985E-3</c:v>
                </c:pt>
                <c:pt idx="21">
                  <c:v>2.0137656249999449E-4</c:v>
                </c:pt>
                <c:pt idx="22">
                  <c:v>4.6614625000000005E-3</c:v>
                </c:pt>
                <c:pt idx="23">
                  <c:v>1.4330341406250025E-2</c:v>
                </c:pt>
                <c:pt idx="24">
                  <c:v>3.0277025781249911E-2</c:v>
                </c:pt>
                <c:pt idx="25">
                  <c:v>4.7812215624999967E-2</c:v>
                </c:pt>
                <c:pt idx="26">
                  <c:v>6.433070312499993E-2</c:v>
                </c:pt>
                <c:pt idx="27">
                  <c:v>8.5636653125000253E-2</c:v>
                </c:pt>
                <c:pt idx="28">
                  <c:v>9.9765057031250368E-2</c:v>
                </c:pt>
                <c:pt idx="29">
                  <c:v>0.11135346640624982</c:v>
                </c:pt>
                <c:pt idx="30">
                  <c:v>0.12503270078124978</c:v>
                </c:pt>
                <c:pt idx="31">
                  <c:v>0.12698203203124978</c:v>
                </c:pt>
                <c:pt idx="32">
                  <c:v>0.12116574140624981</c:v>
                </c:pt>
                <c:pt idx="33">
                  <c:v>0.11397949765625043</c:v>
                </c:pt>
                <c:pt idx="34">
                  <c:v>0.10282027578125036</c:v>
                </c:pt>
                <c:pt idx="35">
                  <c:v>8.2941138281249882E-2</c:v>
                </c:pt>
                <c:pt idx="36">
                  <c:v>6.6622063281249894E-2</c:v>
                </c:pt>
                <c:pt idx="37">
                  <c:v>4.8569903124999883E-2</c:v>
                </c:pt>
                <c:pt idx="38">
                  <c:v>2.8837869531249984E-2</c:v>
                </c:pt>
                <c:pt idx="39">
                  <c:v>1.5740257812500071E-2</c:v>
                </c:pt>
                <c:pt idx="40">
                  <c:v>5.6683445312499837E-3</c:v>
                </c:pt>
                <c:pt idx="41">
                  <c:v>2.0137656250000075E-4</c:v>
                </c:pt>
                <c:pt idx="42">
                  <c:v>1.8644164062499892E-3</c:v>
                </c:pt>
                <c:pt idx="43">
                  <c:v>7.9850164062500069E-3</c:v>
                </c:pt>
                <c:pt idx="44">
                  <c:v>1.8637991406249926E-2</c:v>
                </c:pt>
                <c:pt idx="45">
                  <c:v>3.427784140625012E-2</c:v>
                </c:pt>
                <c:pt idx="46">
                  <c:v>5.684884765625025E-2</c:v>
                </c:pt>
                <c:pt idx="47">
                  <c:v>7.3811953906249853E-2</c:v>
                </c:pt>
                <c:pt idx="48">
                  <c:v>8.6273950781249928E-2</c:v>
                </c:pt>
                <c:pt idx="49">
                  <c:v>0.10409072499999983</c:v>
                </c:pt>
                <c:pt idx="50">
                  <c:v>0.11611056640624978</c:v>
                </c:pt>
                <c:pt idx="51">
                  <c:v>0.12405169140624978</c:v>
                </c:pt>
                <c:pt idx="52">
                  <c:v>0.12352237656249979</c:v>
                </c:pt>
                <c:pt idx="53">
                  <c:v>0.11808296562499981</c:v>
                </c:pt>
                <c:pt idx="54">
                  <c:v>0.10962515078124982</c:v>
                </c:pt>
                <c:pt idx="55">
                  <c:v>9.5853645312500874E-2</c:v>
                </c:pt>
                <c:pt idx="56">
                  <c:v>7.8827570312500761E-2</c:v>
                </c:pt>
                <c:pt idx="57">
                  <c:v>5.775279765624991E-2</c:v>
                </c:pt>
                <c:pt idx="58">
                  <c:v>3.9198038281249861E-2</c:v>
                </c:pt>
                <c:pt idx="59">
                  <c:v>2.3600957031249932E-2</c:v>
                </c:pt>
                <c:pt idx="60">
                  <c:v>1.0906660156250018E-2</c:v>
                </c:pt>
                <c:pt idx="61">
                  <c:v>2.6688007812499985E-3</c:v>
                </c:pt>
                <c:pt idx="62">
                  <c:v>2.2696953125000011E-4</c:v>
                </c:pt>
                <c:pt idx="63">
                  <c:v>4.6583757812499677E-3</c:v>
                </c:pt>
                <c:pt idx="64">
                  <c:v>1.2214765624999985E-2</c:v>
                </c:pt>
                <c:pt idx="65">
                  <c:v>2.3024945312499996E-2</c:v>
                </c:pt>
                <c:pt idx="66">
                  <c:v>4.0934770312499938E-2</c:v>
                </c:pt>
                <c:pt idx="67">
                  <c:v>6.3194453125000605E-2</c:v>
                </c:pt>
                <c:pt idx="68">
                  <c:v>8.1434741406250788E-2</c:v>
                </c:pt>
                <c:pt idx="69">
                  <c:v>9.4802091406249803E-2</c:v>
                </c:pt>
                <c:pt idx="70">
                  <c:v>0.10884243203124977</c:v>
                </c:pt>
                <c:pt idx="71">
                  <c:v>0.11469301328124981</c:v>
                </c:pt>
                <c:pt idx="72">
                  <c:v>0.12344672031249977</c:v>
                </c:pt>
                <c:pt idx="73">
                  <c:v>0.12405028906249978</c:v>
                </c:pt>
                <c:pt idx="74">
                  <c:v>0.11004059140624989</c:v>
                </c:pt>
                <c:pt idx="75">
                  <c:v>9.7951826562499802E-2</c:v>
                </c:pt>
                <c:pt idx="76">
                  <c:v>8.7309232031249795E-2</c:v>
                </c:pt>
                <c:pt idx="77">
                  <c:v>6.7827516406249913E-2</c:v>
                </c:pt>
                <c:pt idx="78">
                  <c:v>5.0492581249999884E-2</c:v>
                </c:pt>
                <c:pt idx="79">
                  <c:v>3.1766807031249927E-2</c:v>
                </c:pt>
                <c:pt idx="80">
                  <c:v>1.6528588281250162E-2</c:v>
                </c:pt>
                <c:pt idx="81">
                  <c:v>7.3032664062500814E-3</c:v>
                </c:pt>
              </c:numCache>
            </c:numRef>
          </c:yVal>
          <c:smooth val="0"/>
        </c:ser>
        <c:ser>
          <c:idx val="2"/>
          <c:order val="2"/>
          <c:spPr>
            <a:ln w="28575">
              <a:noFill/>
            </a:ln>
          </c:spPr>
          <c:marker>
            <c:symbol val="plus"/>
            <c:size val="3"/>
          </c:marker>
          <c:trendline>
            <c:spPr>
              <a:ln w="25400">
                <a:solidFill>
                  <a:schemeClr val="accent3">
                    <a:lumMod val="50000"/>
                  </a:schemeClr>
                </a:solidFill>
              </a:ln>
            </c:spPr>
            <c:trendlineType val="linear"/>
            <c:dispRSqr val="0"/>
            <c:dispEq val="0"/>
          </c:trendline>
          <c:xVal>
            <c:numRef>
              <c:f>Feuil1!$A$3:$A$84</c:f>
              <c:numCache>
                <c:formatCode>0\.000</c:formatCode>
                <c:ptCount val="82"/>
                <c:pt idx="0">
                  <c:v>0.04</c:v>
                </c:pt>
                <c:pt idx="1">
                  <c:v>0.08</c:v>
                </c:pt>
                <c:pt idx="2">
                  <c:v>0.12</c:v>
                </c:pt>
                <c:pt idx="3">
                  <c:v>0.16</c:v>
                </c:pt>
                <c:pt idx="4">
                  <c:v>0.2</c:v>
                </c:pt>
                <c:pt idx="5">
                  <c:v>0.24</c:v>
                </c:pt>
                <c:pt idx="6">
                  <c:v>0.28000000000000003</c:v>
                </c:pt>
                <c:pt idx="7">
                  <c:v>0.32</c:v>
                </c:pt>
                <c:pt idx="8">
                  <c:v>0.36</c:v>
                </c:pt>
                <c:pt idx="9">
                  <c:v>0.4</c:v>
                </c:pt>
                <c:pt idx="10">
                  <c:v>0.44</c:v>
                </c:pt>
                <c:pt idx="11">
                  <c:v>0.48</c:v>
                </c:pt>
                <c:pt idx="12">
                  <c:v>0.52</c:v>
                </c:pt>
                <c:pt idx="13">
                  <c:v>0.56000000000000005</c:v>
                </c:pt>
                <c:pt idx="14">
                  <c:v>0.6</c:v>
                </c:pt>
                <c:pt idx="15">
                  <c:v>0.64</c:v>
                </c:pt>
                <c:pt idx="16">
                  <c:v>0.68</c:v>
                </c:pt>
                <c:pt idx="17">
                  <c:v>0.72</c:v>
                </c:pt>
                <c:pt idx="18">
                  <c:v>0.76</c:v>
                </c:pt>
                <c:pt idx="19">
                  <c:v>0.8</c:v>
                </c:pt>
                <c:pt idx="20">
                  <c:v>0.84</c:v>
                </c:pt>
                <c:pt idx="21">
                  <c:v>0.88</c:v>
                </c:pt>
                <c:pt idx="22">
                  <c:v>0.92</c:v>
                </c:pt>
                <c:pt idx="23">
                  <c:v>0.96</c:v>
                </c:pt>
                <c:pt idx="24">
                  <c:v>1</c:v>
                </c:pt>
                <c:pt idx="25">
                  <c:v>1.04</c:v>
                </c:pt>
                <c:pt idx="26">
                  <c:v>1.08</c:v>
                </c:pt>
                <c:pt idx="27">
                  <c:v>1.1200000000000001</c:v>
                </c:pt>
                <c:pt idx="28">
                  <c:v>1.1599999999999999</c:v>
                </c:pt>
                <c:pt idx="29">
                  <c:v>1.2</c:v>
                </c:pt>
                <c:pt idx="30">
                  <c:v>1.24</c:v>
                </c:pt>
                <c:pt idx="31">
                  <c:v>1.28</c:v>
                </c:pt>
                <c:pt idx="32">
                  <c:v>1.32</c:v>
                </c:pt>
                <c:pt idx="33">
                  <c:v>1.36</c:v>
                </c:pt>
                <c:pt idx="34">
                  <c:v>1.4</c:v>
                </c:pt>
                <c:pt idx="35">
                  <c:v>1.44</c:v>
                </c:pt>
                <c:pt idx="36">
                  <c:v>1.48</c:v>
                </c:pt>
                <c:pt idx="37">
                  <c:v>1.52</c:v>
                </c:pt>
                <c:pt idx="38">
                  <c:v>1.56</c:v>
                </c:pt>
                <c:pt idx="39">
                  <c:v>1.6</c:v>
                </c:pt>
                <c:pt idx="40">
                  <c:v>1.64</c:v>
                </c:pt>
                <c:pt idx="41">
                  <c:v>1.68</c:v>
                </c:pt>
                <c:pt idx="42">
                  <c:v>1.72</c:v>
                </c:pt>
                <c:pt idx="43">
                  <c:v>1.76</c:v>
                </c:pt>
                <c:pt idx="44">
                  <c:v>1.8</c:v>
                </c:pt>
                <c:pt idx="45">
                  <c:v>1.84</c:v>
                </c:pt>
                <c:pt idx="46">
                  <c:v>1.88</c:v>
                </c:pt>
                <c:pt idx="47">
                  <c:v>1.92</c:v>
                </c:pt>
                <c:pt idx="48">
                  <c:v>1.96</c:v>
                </c:pt>
                <c:pt idx="49">
                  <c:v>2</c:v>
                </c:pt>
                <c:pt idx="50">
                  <c:v>2.04</c:v>
                </c:pt>
                <c:pt idx="51">
                  <c:v>2.08</c:v>
                </c:pt>
                <c:pt idx="52">
                  <c:v>2.12</c:v>
                </c:pt>
                <c:pt idx="53">
                  <c:v>2.16</c:v>
                </c:pt>
                <c:pt idx="54">
                  <c:v>2.2000000000000002</c:v>
                </c:pt>
                <c:pt idx="55">
                  <c:v>2.2400000000000002</c:v>
                </c:pt>
                <c:pt idx="56">
                  <c:v>2.2799999999999998</c:v>
                </c:pt>
                <c:pt idx="57">
                  <c:v>2.3199999999999998</c:v>
                </c:pt>
                <c:pt idx="58">
                  <c:v>2.36</c:v>
                </c:pt>
                <c:pt idx="59">
                  <c:v>2.4</c:v>
                </c:pt>
                <c:pt idx="60">
                  <c:v>2.44</c:v>
                </c:pt>
                <c:pt idx="61">
                  <c:v>2.48</c:v>
                </c:pt>
                <c:pt idx="62">
                  <c:v>2.52</c:v>
                </c:pt>
                <c:pt idx="63">
                  <c:v>2.56</c:v>
                </c:pt>
                <c:pt idx="64">
                  <c:v>2.6</c:v>
                </c:pt>
                <c:pt idx="65">
                  <c:v>2.64</c:v>
                </c:pt>
                <c:pt idx="66">
                  <c:v>2.68</c:v>
                </c:pt>
                <c:pt idx="67">
                  <c:v>2.72</c:v>
                </c:pt>
                <c:pt idx="68">
                  <c:v>2.76</c:v>
                </c:pt>
                <c:pt idx="69">
                  <c:v>2.8</c:v>
                </c:pt>
                <c:pt idx="70">
                  <c:v>2.84</c:v>
                </c:pt>
                <c:pt idx="71">
                  <c:v>2.88</c:v>
                </c:pt>
                <c:pt idx="72">
                  <c:v>2.92</c:v>
                </c:pt>
                <c:pt idx="73">
                  <c:v>2.96</c:v>
                </c:pt>
                <c:pt idx="74">
                  <c:v>3</c:v>
                </c:pt>
                <c:pt idx="75">
                  <c:v>3.04</c:v>
                </c:pt>
                <c:pt idx="76">
                  <c:v>3.08</c:v>
                </c:pt>
                <c:pt idx="77">
                  <c:v>3.12</c:v>
                </c:pt>
                <c:pt idx="78">
                  <c:v>3.16</c:v>
                </c:pt>
                <c:pt idx="79">
                  <c:v>3.2</c:v>
                </c:pt>
                <c:pt idx="80">
                  <c:v>3.24</c:v>
                </c:pt>
                <c:pt idx="81">
                  <c:v>3.28</c:v>
                </c:pt>
              </c:numCache>
            </c:numRef>
          </c:xVal>
          <c:yVal>
            <c:numRef>
              <c:f>Feuil1!$J$3:$J$84</c:f>
              <c:numCache>
                <c:formatCode>0\.000</c:formatCode>
                <c:ptCount val="82"/>
                <c:pt idx="0">
                  <c:v>0.13730914453125001</c:v>
                </c:pt>
                <c:pt idx="1">
                  <c:v>0.13587309140625001</c:v>
                </c:pt>
                <c:pt idx="2">
                  <c:v>0.13676771640624999</c:v>
                </c:pt>
                <c:pt idx="3">
                  <c:v>0.13652546328125001</c:v>
                </c:pt>
                <c:pt idx="4">
                  <c:v>0.13524850781250003</c:v>
                </c:pt>
                <c:pt idx="5">
                  <c:v>0.13343038125000001</c:v>
                </c:pt>
                <c:pt idx="6">
                  <c:v>0.13456096406249995</c:v>
                </c:pt>
                <c:pt idx="7">
                  <c:v>0.13222333125000008</c:v>
                </c:pt>
                <c:pt idx="8">
                  <c:v>0.12644744062499993</c:v>
                </c:pt>
                <c:pt idx="9">
                  <c:v>0.12554855312499996</c:v>
                </c:pt>
                <c:pt idx="10">
                  <c:v>0.12541181640625013</c:v>
                </c:pt>
                <c:pt idx="11">
                  <c:v>0.12541181640624996</c:v>
                </c:pt>
                <c:pt idx="12">
                  <c:v>0.12713313124999981</c:v>
                </c:pt>
                <c:pt idx="13">
                  <c:v>0.13419265703125011</c:v>
                </c:pt>
                <c:pt idx="14">
                  <c:v>0.13062445781250015</c:v>
                </c:pt>
                <c:pt idx="15">
                  <c:v>0.13074687656249984</c:v>
                </c:pt>
                <c:pt idx="16">
                  <c:v>0.13309850625000008</c:v>
                </c:pt>
                <c:pt idx="17">
                  <c:v>0.13652260625000007</c:v>
                </c:pt>
                <c:pt idx="18">
                  <c:v>0.13916474531249992</c:v>
                </c:pt>
                <c:pt idx="19">
                  <c:v>0.13664142656250003</c:v>
                </c:pt>
                <c:pt idx="20">
                  <c:v>0.13476355625</c:v>
                </c:pt>
                <c:pt idx="21">
                  <c:v>0.13569617656249999</c:v>
                </c:pt>
                <c:pt idx="22">
                  <c:v>0.13487406250000003</c:v>
                </c:pt>
                <c:pt idx="23">
                  <c:v>0.13575234140625003</c:v>
                </c:pt>
                <c:pt idx="24">
                  <c:v>0.13761642578124991</c:v>
                </c:pt>
                <c:pt idx="25">
                  <c:v>0.13579661562499998</c:v>
                </c:pt>
                <c:pt idx="26">
                  <c:v>0.13119610312499994</c:v>
                </c:pt>
                <c:pt idx="27">
                  <c:v>0.13314705312500025</c:v>
                </c:pt>
                <c:pt idx="28">
                  <c:v>0.12792045703125038</c:v>
                </c:pt>
                <c:pt idx="29">
                  <c:v>0.12542626640624982</c:v>
                </c:pt>
                <c:pt idx="30">
                  <c:v>0.12855090078124978</c:v>
                </c:pt>
                <c:pt idx="31">
                  <c:v>0.12698203203124978</c:v>
                </c:pt>
                <c:pt idx="32">
                  <c:v>0.1246839414062498</c:v>
                </c:pt>
                <c:pt idx="33">
                  <c:v>0.12629809765625044</c:v>
                </c:pt>
                <c:pt idx="34">
                  <c:v>0.12921167578125037</c:v>
                </c:pt>
                <c:pt idx="35">
                  <c:v>0.12869733828124988</c:v>
                </c:pt>
                <c:pt idx="36">
                  <c:v>0.1317332632812499</c:v>
                </c:pt>
                <c:pt idx="37">
                  <c:v>0.1347903031249999</c:v>
                </c:pt>
                <c:pt idx="38">
                  <c:v>0.13265906953124998</c:v>
                </c:pt>
                <c:pt idx="39">
                  <c:v>0.13539825781250009</c:v>
                </c:pt>
                <c:pt idx="40">
                  <c:v>0.13588094453125002</c:v>
                </c:pt>
                <c:pt idx="41">
                  <c:v>0.13569617656249999</c:v>
                </c:pt>
                <c:pt idx="42">
                  <c:v>0.13559521640625</c:v>
                </c:pt>
                <c:pt idx="43">
                  <c:v>0.13467941640625003</c:v>
                </c:pt>
                <c:pt idx="44">
                  <c:v>0.13301379140624991</c:v>
                </c:pt>
                <c:pt idx="45">
                  <c:v>0.13281684140625014</c:v>
                </c:pt>
                <c:pt idx="46">
                  <c:v>0.13603284765625026</c:v>
                </c:pt>
                <c:pt idx="47">
                  <c:v>0.13012275390624986</c:v>
                </c:pt>
                <c:pt idx="48">
                  <c:v>0.12498395078124994</c:v>
                </c:pt>
                <c:pt idx="49">
                  <c:v>0.12520972499999983</c:v>
                </c:pt>
                <c:pt idx="50">
                  <c:v>0.12491096640624978</c:v>
                </c:pt>
                <c:pt idx="51">
                  <c:v>0.12581569140624976</c:v>
                </c:pt>
                <c:pt idx="52">
                  <c:v>0.12352237656249979</c:v>
                </c:pt>
                <c:pt idx="53">
                  <c:v>0.12336516562499981</c:v>
                </c:pt>
                <c:pt idx="54">
                  <c:v>0.12369795078124982</c:v>
                </c:pt>
                <c:pt idx="55">
                  <c:v>0.12929124531250086</c:v>
                </c:pt>
                <c:pt idx="56">
                  <c:v>0.12985617031250077</c:v>
                </c:pt>
                <c:pt idx="57">
                  <c:v>0.13165459765624993</c:v>
                </c:pt>
                <c:pt idx="58">
                  <c:v>0.13070063828124986</c:v>
                </c:pt>
                <c:pt idx="59">
                  <c:v>0.13270435703124991</c:v>
                </c:pt>
                <c:pt idx="60">
                  <c:v>0.13584686015625003</c:v>
                </c:pt>
                <c:pt idx="61">
                  <c:v>0.13288140078125005</c:v>
                </c:pt>
                <c:pt idx="62">
                  <c:v>0.13395776953125002</c:v>
                </c:pt>
                <c:pt idx="63">
                  <c:v>0.13487097578125001</c:v>
                </c:pt>
                <c:pt idx="64">
                  <c:v>0.131872765625</c:v>
                </c:pt>
                <c:pt idx="65">
                  <c:v>0.1286003453125</c:v>
                </c:pt>
                <c:pt idx="66">
                  <c:v>0.13067337031249993</c:v>
                </c:pt>
                <c:pt idx="67">
                  <c:v>0.13357805312500062</c:v>
                </c:pt>
                <c:pt idx="68">
                  <c:v>0.1324633414062508</c:v>
                </c:pt>
                <c:pt idx="69">
                  <c:v>0.12471169140624981</c:v>
                </c:pt>
                <c:pt idx="70">
                  <c:v>0.12467923203124977</c:v>
                </c:pt>
                <c:pt idx="71">
                  <c:v>0.11821121328124981</c:v>
                </c:pt>
                <c:pt idx="72">
                  <c:v>0.12521072031249977</c:v>
                </c:pt>
                <c:pt idx="73">
                  <c:v>0.12581428906249978</c:v>
                </c:pt>
                <c:pt idx="74">
                  <c:v>0.12059519140624989</c:v>
                </c:pt>
                <c:pt idx="75">
                  <c:v>0.1208250265624998</c:v>
                </c:pt>
                <c:pt idx="76">
                  <c:v>0.1277832320312498</c:v>
                </c:pt>
                <c:pt idx="77">
                  <c:v>0.12765651640624992</c:v>
                </c:pt>
                <c:pt idx="78">
                  <c:v>0.12967658124999989</c:v>
                </c:pt>
                <c:pt idx="79">
                  <c:v>0.13030580703124994</c:v>
                </c:pt>
                <c:pt idx="80">
                  <c:v>0.12915018828125019</c:v>
                </c:pt>
                <c:pt idx="81">
                  <c:v>0.1339976664062501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4595456"/>
        <c:axId val="434594280"/>
      </c:scatterChart>
      <c:valAx>
        <c:axId val="434595456"/>
        <c:scaling>
          <c:orientation val="minMax"/>
        </c:scaling>
        <c:delete val="0"/>
        <c:axPos val="b"/>
        <c:numFmt formatCode="0\.0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434594280"/>
        <c:crosses val="autoZero"/>
        <c:crossBetween val="midCat"/>
      </c:valAx>
      <c:valAx>
        <c:axId val="434594280"/>
        <c:scaling>
          <c:orientation val="minMax"/>
        </c:scaling>
        <c:delete val="0"/>
        <c:axPos val="l"/>
        <c:numFmt formatCode="0\.000" sourceLinked="1"/>
        <c:majorTickMark val="out"/>
        <c:minorTickMark val="none"/>
        <c:tickLblPos val="nextTo"/>
        <c:crossAx val="43459545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2"/>
          <c:order val="0"/>
          <c:spPr>
            <a:ln w="28575">
              <a:solidFill>
                <a:srgbClr val="C00000"/>
              </a:solidFill>
            </a:ln>
          </c:spPr>
          <c:marker>
            <c:symbol val="plus"/>
            <c:size val="3"/>
          </c:marker>
          <c:xVal>
            <c:numRef>
              <c:f>Feuil1!$A$2:$A$85</c:f>
              <c:numCache>
                <c:formatCode>0\.000</c:formatCode>
                <c:ptCount val="84"/>
                <c:pt idx="0">
                  <c:v>0</c:v>
                </c:pt>
                <c:pt idx="1">
                  <c:v>0.04</c:v>
                </c:pt>
                <c:pt idx="2">
                  <c:v>0.08</c:v>
                </c:pt>
                <c:pt idx="3">
                  <c:v>0.12</c:v>
                </c:pt>
                <c:pt idx="4">
                  <c:v>0.16</c:v>
                </c:pt>
                <c:pt idx="5">
                  <c:v>0.2</c:v>
                </c:pt>
                <c:pt idx="6">
                  <c:v>0.24</c:v>
                </c:pt>
                <c:pt idx="7">
                  <c:v>0.28000000000000003</c:v>
                </c:pt>
                <c:pt idx="8">
                  <c:v>0.32</c:v>
                </c:pt>
                <c:pt idx="9">
                  <c:v>0.36</c:v>
                </c:pt>
                <c:pt idx="10">
                  <c:v>0.4</c:v>
                </c:pt>
                <c:pt idx="11">
                  <c:v>0.44</c:v>
                </c:pt>
                <c:pt idx="12">
                  <c:v>0.48</c:v>
                </c:pt>
                <c:pt idx="13">
                  <c:v>0.52</c:v>
                </c:pt>
                <c:pt idx="14">
                  <c:v>0.56000000000000005</c:v>
                </c:pt>
                <c:pt idx="15">
                  <c:v>0.6</c:v>
                </c:pt>
                <c:pt idx="16">
                  <c:v>0.64</c:v>
                </c:pt>
                <c:pt idx="17">
                  <c:v>0.68</c:v>
                </c:pt>
                <c:pt idx="18">
                  <c:v>0.72</c:v>
                </c:pt>
                <c:pt idx="19">
                  <c:v>0.76</c:v>
                </c:pt>
                <c:pt idx="20">
                  <c:v>0.8</c:v>
                </c:pt>
                <c:pt idx="21">
                  <c:v>0.84</c:v>
                </c:pt>
                <c:pt idx="22">
                  <c:v>0.88</c:v>
                </c:pt>
                <c:pt idx="23">
                  <c:v>0.92</c:v>
                </c:pt>
                <c:pt idx="24">
                  <c:v>0.96</c:v>
                </c:pt>
                <c:pt idx="25">
                  <c:v>1</c:v>
                </c:pt>
                <c:pt idx="26">
                  <c:v>1.04</c:v>
                </c:pt>
                <c:pt idx="27">
                  <c:v>1.08</c:v>
                </c:pt>
                <c:pt idx="28">
                  <c:v>1.1200000000000001</c:v>
                </c:pt>
                <c:pt idx="29">
                  <c:v>1.1599999999999999</c:v>
                </c:pt>
                <c:pt idx="30">
                  <c:v>1.2</c:v>
                </c:pt>
                <c:pt idx="31">
                  <c:v>1.24</c:v>
                </c:pt>
                <c:pt idx="32">
                  <c:v>1.28</c:v>
                </c:pt>
                <c:pt idx="33">
                  <c:v>1.32</c:v>
                </c:pt>
                <c:pt idx="34">
                  <c:v>1.36</c:v>
                </c:pt>
                <c:pt idx="35">
                  <c:v>1.4</c:v>
                </c:pt>
                <c:pt idx="36">
                  <c:v>1.44</c:v>
                </c:pt>
                <c:pt idx="37">
                  <c:v>1.48</c:v>
                </c:pt>
                <c:pt idx="38">
                  <c:v>1.52</c:v>
                </c:pt>
                <c:pt idx="39">
                  <c:v>1.56</c:v>
                </c:pt>
                <c:pt idx="40">
                  <c:v>1.6</c:v>
                </c:pt>
                <c:pt idx="41">
                  <c:v>1.64</c:v>
                </c:pt>
                <c:pt idx="42">
                  <c:v>1.68</c:v>
                </c:pt>
                <c:pt idx="43">
                  <c:v>1.72</c:v>
                </c:pt>
                <c:pt idx="44">
                  <c:v>1.76</c:v>
                </c:pt>
                <c:pt idx="45">
                  <c:v>1.8</c:v>
                </c:pt>
                <c:pt idx="46">
                  <c:v>1.84</c:v>
                </c:pt>
                <c:pt idx="47">
                  <c:v>1.88</c:v>
                </c:pt>
                <c:pt idx="48">
                  <c:v>1.92</c:v>
                </c:pt>
                <c:pt idx="49">
                  <c:v>1.96</c:v>
                </c:pt>
                <c:pt idx="50">
                  <c:v>2</c:v>
                </c:pt>
                <c:pt idx="51">
                  <c:v>2.04</c:v>
                </c:pt>
                <c:pt idx="52">
                  <c:v>2.08</c:v>
                </c:pt>
                <c:pt idx="53">
                  <c:v>2.12</c:v>
                </c:pt>
                <c:pt idx="54">
                  <c:v>2.16</c:v>
                </c:pt>
                <c:pt idx="55">
                  <c:v>2.2000000000000002</c:v>
                </c:pt>
                <c:pt idx="56">
                  <c:v>2.2400000000000002</c:v>
                </c:pt>
                <c:pt idx="57">
                  <c:v>2.2799999999999998</c:v>
                </c:pt>
                <c:pt idx="58">
                  <c:v>2.3199999999999998</c:v>
                </c:pt>
                <c:pt idx="59">
                  <c:v>2.36</c:v>
                </c:pt>
                <c:pt idx="60">
                  <c:v>2.4</c:v>
                </c:pt>
                <c:pt idx="61">
                  <c:v>2.44</c:v>
                </c:pt>
                <c:pt idx="62">
                  <c:v>2.48</c:v>
                </c:pt>
                <c:pt idx="63">
                  <c:v>2.52</c:v>
                </c:pt>
                <c:pt idx="64">
                  <c:v>2.56</c:v>
                </c:pt>
                <c:pt idx="65">
                  <c:v>2.6</c:v>
                </c:pt>
                <c:pt idx="66">
                  <c:v>2.64</c:v>
                </c:pt>
                <c:pt idx="67">
                  <c:v>2.68</c:v>
                </c:pt>
                <c:pt idx="68">
                  <c:v>2.72</c:v>
                </c:pt>
                <c:pt idx="69">
                  <c:v>2.76</c:v>
                </c:pt>
                <c:pt idx="70">
                  <c:v>2.8</c:v>
                </c:pt>
                <c:pt idx="71">
                  <c:v>2.84</c:v>
                </c:pt>
                <c:pt idx="72">
                  <c:v>2.88</c:v>
                </c:pt>
                <c:pt idx="73">
                  <c:v>2.92</c:v>
                </c:pt>
                <c:pt idx="74">
                  <c:v>2.96</c:v>
                </c:pt>
                <c:pt idx="75">
                  <c:v>3</c:v>
                </c:pt>
                <c:pt idx="76">
                  <c:v>3.04</c:v>
                </c:pt>
                <c:pt idx="77">
                  <c:v>3.08</c:v>
                </c:pt>
                <c:pt idx="78">
                  <c:v>3.12</c:v>
                </c:pt>
                <c:pt idx="79">
                  <c:v>3.16</c:v>
                </c:pt>
                <c:pt idx="80">
                  <c:v>3.2</c:v>
                </c:pt>
                <c:pt idx="81">
                  <c:v>3.24</c:v>
                </c:pt>
                <c:pt idx="82">
                  <c:v>3.28</c:v>
                </c:pt>
                <c:pt idx="83">
                  <c:v>3.32</c:v>
                </c:pt>
              </c:numCache>
            </c:numRef>
          </c:xVal>
          <c:yVal>
            <c:numRef>
              <c:f>Feuil1!$D$2:$D$85</c:f>
              <c:numCache>
                <c:formatCode>0\.000</c:formatCode>
                <c:ptCount val="84"/>
                <c:pt idx="0">
                  <c:v>0.38424999999999998</c:v>
                </c:pt>
                <c:pt idx="1">
                  <c:v>0.38784999999999997</c:v>
                </c:pt>
                <c:pt idx="2">
                  <c:v>0.38604999999999995</c:v>
                </c:pt>
                <c:pt idx="3">
                  <c:v>0.37528</c:v>
                </c:pt>
                <c:pt idx="4">
                  <c:v>0.35731999999999997</c:v>
                </c:pt>
                <c:pt idx="5">
                  <c:v>0.33039000000000002</c:v>
                </c:pt>
                <c:pt idx="6">
                  <c:v>0.29626999999999998</c:v>
                </c:pt>
                <c:pt idx="7">
                  <c:v>0.25496999999999997</c:v>
                </c:pt>
                <c:pt idx="8">
                  <c:v>0.20469999999999999</c:v>
                </c:pt>
                <c:pt idx="9">
                  <c:v>0.14903</c:v>
                </c:pt>
                <c:pt idx="10">
                  <c:v>8.9779999999999999E-2</c:v>
                </c:pt>
                <c:pt idx="11">
                  <c:v>2.6929999999999999E-2</c:v>
                </c:pt>
                <c:pt idx="12">
                  <c:v>-3.5910000000000004E-2</c:v>
                </c:pt>
                <c:pt idx="13">
                  <c:v>-9.8760000000000001E-2</c:v>
                </c:pt>
                <c:pt idx="14">
                  <c:v>-0.15801000000000001</c:v>
                </c:pt>
                <c:pt idx="15">
                  <c:v>-0.21367</c:v>
                </c:pt>
                <c:pt idx="16">
                  <c:v>-0.26036000000000004</c:v>
                </c:pt>
                <c:pt idx="17">
                  <c:v>-0.30165999999999998</c:v>
                </c:pt>
                <c:pt idx="18">
                  <c:v>-0.33398000000000005</c:v>
                </c:pt>
                <c:pt idx="19">
                  <c:v>-0.35911999999999999</c:v>
                </c:pt>
                <c:pt idx="20">
                  <c:v>-0.37886999999999998</c:v>
                </c:pt>
                <c:pt idx="21">
                  <c:v>-0.38604999999999995</c:v>
                </c:pt>
                <c:pt idx="22">
                  <c:v>-0.38784999999999997</c:v>
                </c:pt>
                <c:pt idx="23">
                  <c:v>-0.38246000000000002</c:v>
                </c:pt>
                <c:pt idx="24">
                  <c:v>-0.36808999999999997</c:v>
                </c:pt>
                <c:pt idx="25">
                  <c:v>-0.34655000000000002</c:v>
                </c:pt>
                <c:pt idx="26">
                  <c:v>-0.31602000000000002</c:v>
                </c:pt>
                <c:pt idx="27">
                  <c:v>-0.28010999999999997</c:v>
                </c:pt>
                <c:pt idx="28">
                  <c:v>-0.23521999999999998</c:v>
                </c:pt>
                <c:pt idx="29">
                  <c:v>-0.18315000000000001</c:v>
                </c:pt>
                <c:pt idx="30">
                  <c:v>-0.12748999999999999</c:v>
                </c:pt>
                <c:pt idx="31">
                  <c:v>-6.6439999999999999E-2</c:v>
                </c:pt>
                <c:pt idx="32">
                  <c:v>-1.8E-3</c:v>
                </c:pt>
                <c:pt idx="33">
                  <c:v>6.1050000000000007E-2</c:v>
                </c:pt>
                <c:pt idx="34">
                  <c:v>0.12210000000000001</c:v>
                </c:pt>
                <c:pt idx="35">
                  <c:v>0.17956</c:v>
                </c:pt>
                <c:pt idx="36">
                  <c:v>0.23163</c:v>
                </c:pt>
                <c:pt idx="37">
                  <c:v>0.27472000000000002</c:v>
                </c:pt>
                <c:pt idx="38">
                  <c:v>0.31423000000000001</c:v>
                </c:pt>
                <c:pt idx="39">
                  <c:v>0.34295999999999999</c:v>
                </c:pt>
                <c:pt idx="40">
                  <c:v>0.36450000000000005</c:v>
                </c:pt>
                <c:pt idx="41">
                  <c:v>0.37886999999999998</c:v>
                </c:pt>
                <c:pt idx="42">
                  <c:v>0.38604999999999995</c:v>
                </c:pt>
                <c:pt idx="43">
                  <c:v>0.38246000000000002</c:v>
                </c:pt>
                <c:pt idx="44">
                  <c:v>0.37347999999999998</c:v>
                </c:pt>
                <c:pt idx="45">
                  <c:v>0.35731999999999997</c:v>
                </c:pt>
                <c:pt idx="46">
                  <c:v>0.33398000000000005</c:v>
                </c:pt>
                <c:pt idx="47">
                  <c:v>0.30165999999999998</c:v>
                </c:pt>
                <c:pt idx="48">
                  <c:v>0.26036000000000004</c:v>
                </c:pt>
                <c:pt idx="49">
                  <c:v>0.21367</c:v>
                </c:pt>
                <c:pt idx="50">
                  <c:v>0.16159999999999999</c:v>
                </c:pt>
                <c:pt idx="51">
                  <c:v>0.10235</c:v>
                </c:pt>
                <c:pt idx="52">
                  <c:v>4.1299999999999996E-2</c:v>
                </c:pt>
                <c:pt idx="53">
                  <c:v>-2.334E-2</c:v>
                </c:pt>
                <c:pt idx="54">
                  <c:v>-8.4390000000000007E-2</c:v>
                </c:pt>
                <c:pt idx="55">
                  <c:v>-0.14544000000000001</c:v>
                </c:pt>
                <c:pt idx="56">
                  <c:v>-0.19931000000000001</c:v>
                </c:pt>
                <c:pt idx="57">
                  <c:v>-0.24959000000000001</c:v>
                </c:pt>
                <c:pt idx="58">
                  <c:v>-0.29088000000000003</c:v>
                </c:pt>
                <c:pt idx="59">
                  <c:v>-0.32500000000000001</c:v>
                </c:pt>
                <c:pt idx="60">
                  <c:v>-0.35192999999999997</c:v>
                </c:pt>
                <c:pt idx="61">
                  <c:v>-0.36808999999999997</c:v>
                </c:pt>
                <c:pt idx="62">
                  <c:v>-0.38246000000000002</c:v>
                </c:pt>
                <c:pt idx="63">
                  <c:v>-0.38424999999999998</c:v>
                </c:pt>
                <c:pt idx="64">
                  <c:v>-0.37707000000000002</c:v>
                </c:pt>
                <c:pt idx="65">
                  <c:v>-0.36450000000000005</c:v>
                </c:pt>
                <c:pt idx="66">
                  <c:v>-0.34655000000000002</c:v>
                </c:pt>
                <c:pt idx="67">
                  <c:v>-0.31961000000000001</c:v>
                </c:pt>
                <c:pt idx="68">
                  <c:v>-0.28370000000000001</c:v>
                </c:pt>
                <c:pt idx="69">
                  <c:v>-0.23880999999999999</c:v>
                </c:pt>
                <c:pt idx="70">
                  <c:v>-0.19033</c:v>
                </c:pt>
                <c:pt idx="71">
                  <c:v>-0.13467000000000001</c:v>
                </c:pt>
                <c:pt idx="72">
                  <c:v>-7.5410000000000005E-2</c:v>
                </c:pt>
                <c:pt idx="73">
                  <c:v>-1.436E-2</c:v>
                </c:pt>
                <c:pt idx="74">
                  <c:v>5.0279999999999998E-2</c:v>
                </c:pt>
                <c:pt idx="75">
                  <c:v>0.11132999999999998</c:v>
                </c:pt>
                <c:pt idx="76">
                  <c:v>0.16699000000000003</c:v>
                </c:pt>
                <c:pt idx="77">
                  <c:v>0.21905999999999998</c:v>
                </c:pt>
                <c:pt idx="78">
                  <c:v>0.26574999999999999</c:v>
                </c:pt>
                <c:pt idx="79">
                  <c:v>0.30345</c:v>
                </c:pt>
                <c:pt idx="80">
                  <c:v>0.33576999999999996</c:v>
                </c:pt>
                <c:pt idx="81">
                  <c:v>0.35731999999999997</c:v>
                </c:pt>
                <c:pt idx="82">
                  <c:v>0.37168999999999996</c:v>
                </c:pt>
                <c:pt idx="83">
                  <c:v>0.38066</c:v>
                </c:pt>
              </c:numCache>
            </c:numRef>
          </c:yVal>
          <c:smooth val="0"/>
        </c:ser>
        <c:ser>
          <c:idx val="3"/>
          <c:order val="1"/>
          <c:spPr>
            <a:ln w="28575">
              <a:solidFill>
                <a:schemeClr val="tx2">
                  <a:lumMod val="75000"/>
                </a:schemeClr>
              </a:solidFill>
            </a:ln>
          </c:spPr>
          <c:marker>
            <c:symbol val="plus"/>
            <c:size val="3"/>
          </c:marker>
          <c:xVal>
            <c:numRef>
              <c:f>Feuil1!$A$2:$A$85</c:f>
              <c:numCache>
                <c:formatCode>0\.000</c:formatCode>
                <c:ptCount val="84"/>
                <c:pt idx="0">
                  <c:v>0</c:v>
                </c:pt>
                <c:pt idx="1">
                  <c:v>0.04</c:v>
                </c:pt>
                <c:pt idx="2">
                  <c:v>0.08</c:v>
                </c:pt>
                <c:pt idx="3">
                  <c:v>0.12</c:v>
                </c:pt>
                <c:pt idx="4">
                  <c:v>0.16</c:v>
                </c:pt>
                <c:pt idx="5">
                  <c:v>0.2</c:v>
                </c:pt>
                <c:pt idx="6">
                  <c:v>0.24</c:v>
                </c:pt>
                <c:pt idx="7">
                  <c:v>0.28000000000000003</c:v>
                </c:pt>
                <c:pt idx="8">
                  <c:v>0.32</c:v>
                </c:pt>
                <c:pt idx="9">
                  <c:v>0.36</c:v>
                </c:pt>
                <c:pt idx="10">
                  <c:v>0.4</c:v>
                </c:pt>
                <c:pt idx="11">
                  <c:v>0.44</c:v>
                </c:pt>
                <c:pt idx="12">
                  <c:v>0.48</c:v>
                </c:pt>
                <c:pt idx="13">
                  <c:v>0.52</c:v>
                </c:pt>
                <c:pt idx="14">
                  <c:v>0.56000000000000005</c:v>
                </c:pt>
                <c:pt idx="15">
                  <c:v>0.6</c:v>
                </c:pt>
                <c:pt idx="16">
                  <c:v>0.64</c:v>
                </c:pt>
                <c:pt idx="17">
                  <c:v>0.68</c:v>
                </c:pt>
                <c:pt idx="18">
                  <c:v>0.72</c:v>
                </c:pt>
                <c:pt idx="19">
                  <c:v>0.76</c:v>
                </c:pt>
                <c:pt idx="20">
                  <c:v>0.8</c:v>
                </c:pt>
                <c:pt idx="21">
                  <c:v>0.84</c:v>
                </c:pt>
                <c:pt idx="22">
                  <c:v>0.88</c:v>
                </c:pt>
                <c:pt idx="23">
                  <c:v>0.92</c:v>
                </c:pt>
                <c:pt idx="24">
                  <c:v>0.96</c:v>
                </c:pt>
                <c:pt idx="25">
                  <c:v>1</c:v>
                </c:pt>
                <c:pt idx="26">
                  <c:v>1.04</c:v>
                </c:pt>
                <c:pt idx="27">
                  <c:v>1.08</c:v>
                </c:pt>
                <c:pt idx="28">
                  <c:v>1.1200000000000001</c:v>
                </c:pt>
                <c:pt idx="29">
                  <c:v>1.1599999999999999</c:v>
                </c:pt>
                <c:pt idx="30">
                  <c:v>1.2</c:v>
                </c:pt>
                <c:pt idx="31">
                  <c:v>1.24</c:v>
                </c:pt>
                <c:pt idx="32">
                  <c:v>1.28</c:v>
                </c:pt>
                <c:pt idx="33">
                  <c:v>1.32</c:v>
                </c:pt>
                <c:pt idx="34">
                  <c:v>1.36</c:v>
                </c:pt>
                <c:pt idx="35">
                  <c:v>1.4</c:v>
                </c:pt>
                <c:pt idx="36">
                  <c:v>1.44</c:v>
                </c:pt>
                <c:pt idx="37">
                  <c:v>1.48</c:v>
                </c:pt>
                <c:pt idx="38">
                  <c:v>1.52</c:v>
                </c:pt>
                <c:pt idx="39">
                  <c:v>1.56</c:v>
                </c:pt>
                <c:pt idx="40">
                  <c:v>1.6</c:v>
                </c:pt>
                <c:pt idx="41">
                  <c:v>1.64</c:v>
                </c:pt>
                <c:pt idx="42">
                  <c:v>1.68</c:v>
                </c:pt>
                <c:pt idx="43">
                  <c:v>1.72</c:v>
                </c:pt>
                <c:pt idx="44">
                  <c:v>1.76</c:v>
                </c:pt>
                <c:pt idx="45">
                  <c:v>1.8</c:v>
                </c:pt>
                <c:pt idx="46">
                  <c:v>1.84</c:v>
                </c:pt>
                <c:pt idx="47">
                  <c:v>1.88</c:v>
                </c:pt>
                <c:pt idx="48">
                  <c:v>1.92</c:v>
                </c:pt>
                <c:pt idx="49">
                  <c:v>1.96</c:v>
                </c:pt>
                <c:pt idx="50">
                  <c:v>2</c:v>
                </c:pt>
                <c:pt idx="51">
                  <c:v>2.04</c:v>
                </c:pt>
                <c:pt idx="52">
                  <c:v>2.08</c:v>
                </c:pt>
                <c:pt idx="53">
                  <c:v>2.12</c:v>
                </c:pt>
                <c:pt idx="54">
                  <c:v>2.16</c:v>
                </c:pt>
                <c:pt idx="55">
                  <c:v>2.2000000000000002</c:v>
                </c:pt>
                <c:pt idx="56">
                  <c:v>2.2400000000000002</c:v>
                </c:pt>
                <c:pt idx="57">
                  <c:v>2.2799999999999998</c:v>
                </c:pt>
                <c:pt idx="58">
                  <c:v>2.3199999999999998</c:v>
                </c:pt>
                <c:pt idx="59">
                  <c:v>2.36</c:v>
                </c:pt>
                <c:pt idx="60">
                  <c:v>2.4</c:v>
                </c:pt>
                <c:pt idx="61">
                  <c:v>2.44</c:v>
                </c:pt>
                <c:pt idx="62">
                  <c:v>2.48</c:v>
                </c:pt>
                <c:pt idx="63">
                  <c:v>2.52</c:v>
                </c:pt>
                <c:pt idx="64">
                  <c:v>2.56</c:v>
                </c:pt>
                <c:pt idx="65">
                  <c:v>2.6</c:v>
                </c:pt>
                <c:pt idx="66">
                  <c:v>2.64</c:v>
                </c:pt>
                <c:pt idx="67">
                  <c:v>2.68</c:v>
                </c:pt>
                <c:pt idx="68">
                  <c:v>2.72</c:v>
                </c:pt>
                <c:pt idx="69">
                  <c:v>2.76</c:v>
                </c:pt>
                <c:pt idx="70">
                  <c:v>2.8</c:v>
                </c:pt>
                <c:pt idx="71">
                  <c:v>2.84</c:v>
                </c:pt>
                <c:pt idx="72">
                  <c:v>2.88</c:v>
                </c:pt>
                <c:pt idx="73">
                  <c:v>2.92</c:v>
                </c:pt>
                <c:pt idx="74">
                  <c:v>2.96</c:v>
                </c:pt>
                <c:pt idx="75">
                  <c:v>3</c:v>
                </c:pt>
                <c:pt idx="76">
                  <c:v>3.04</c:v>
                </c:pt>
                <c:pt idx="77">
                  <c:v>3.08</c:v>
                </c:pt>
                <c:pt idx="78">
                  <c:v>3.12</c:v>
                </c:pt>
                <c:pt idx="79">
                  <c:v>3.16</c:v>
                </c:pt>
                <c:pt idx="80">
                  <c:v>3.2</c:v>
                </c:pt>
                <c:pt idx="81">
                  <c:v>3.24</c:v>
                </c:pt>
                <c:pt idx="82">
                  <c:v>3.28</c:v>
                </c:pt>
                <c:pt idx="83">
                  <c:v>3.32</c:v>
                </c:pt>
              </c:numCache>
            </c:numRef>
          </c:xVal>
          <c:yVal>
            <c:numRef>
              <c:f>Feuil1!$E$2:$E$85</c:f>
              <c:numCache>
                <c:formatCode>0\.000</c:formatCode>
                <c:ptCount val="84"/>
                <c:pt idx="0">
                  <c:v>0.13467000000000001</c:v>
                </c:pt>
                <c:pt idx="1">
                  <c:v>0.14005999999999999</c:v>
                </c:pt>
                <c:pt idx="2">
                  <c:v>0.13646</c:v>
                </c:pt>
                <c:pt idx="3">
                  <c:v>0.12928000000000001</c:v>
                </c:pt>
                <c:pt idx="4">
                  <c:v>0.11492000000000001</c:v>
                </c:pt>
                <c:pt idx="5">
                  <c:v>9.6959999999999991E-2</c:v>
                </c:pt>
                <c:pt idx="6">
                  <c:v>7.7210000000000001E-2</c:v>
                </c:pt>
                <c:pt idx="7">
                  <c:v>5.5660000000000001E-2</c:v>
                </c:pt>
                <c:pt idx="8">
                  <c:v>3.4119999999999998E-2</c:v>
                </c:pt>
                <c:pt idx="9">
                  <c:v>1.796E-2</c:v>
                </c:pt>
                <c:pt idx="10">
                  <c:v>7.1799999999999998E-3</c:v>
                </c:pt>
                <c:pt idx="11">
                  <c:v>1.8E-3</c:v>
                </c:pt>
                <c:pt idx="12">
                  <c:v>1.8E-3</c:v>
                </c:pt>
                <c:pt idx="13">
                  <c:v>7.1799999999999998E-3</c:v>
                </c:pt>
                <c:pt idx="14">
                  <c:v>2.334E-2</c:v>
                </c:pt>
                <c:pt idx="15">
                  <c:v>3.95E-2</c:v>
                </c:pt>
                <c:pt idx="16">
                  <c:v>5.9249999999999997E-2</c:v>
                </c:pt>
                <c:pt idx="17">
                  <c:v>7.9009999999999997E-2</c:v>
                </c:pt>
                <c:pt idx="18">
                  <c:v>0.10055</c:v>
                </c:pt>
                <c:pt idx="19">
                  <c:v>0.11851</c:v>
                </c:pt>
                <c:pt idx="20">
                  <c:v>0.13108</c:v>
                </c:pt>
                <c:pt idx="21">
                  <c:v>0.13646</c:v>
                </c:pt>
                <c:pt idx="22">
                  <c:v>0.13825999999999999</c:v>
                </c:pt>
                <c:pt idx="23">
                  <c:v>0.13287000000000002</c:v>
                </c:pt>
                <c:pt idx="24">
                  <c:v>0.12390000000000001</c:v>
                </c:pt>
                <c:pt idx="25">
                  <c:v>0.10952999999999999</c:v>
                </c:pt>
                <c:pt idx="26">
                  <c:v>8.9779999999999999E-2</c:v>
                </c:pt>
                <c:pt idx="27">
                  <c:v>6.8229999999999999E-2</c:v>
                </c:pt>
                <c:pt idx="28">
                  <c:v>4.8479999999999995E-2</c:v>
                </c:pt>
                <c:pt idx="29">
                  <c:v>2.8730000000000002E-2</c:v>
                </c:pt>
                <c:pt idx="30">
                  <c:v>1.436E-2</c:v>
                </c:pt>
                <c:pt idx="31">
                  <c:v>3.5899999999999999E-3</c:v>
                </c:pt>
                <c:pt idx="32">
                  <c:v>0</c:v>
                </c:pt>
                <c:pt idx="33">
                  <c:v>3.5899999999999999E-3</c:v>
                </c:pt>
                <c:pt idx="34">
                  <c:v>1.257E-2</c:v>
                </c:pt>
                <c:pt idx="35">
                  <c:v>2.6929999999999999E-2</c:v>
                </c:pt>
                <c:pt idx="36">
                  <c:v>4.6689999999999995E-2</c:v>
                </c:pt>
                <c:pt idx="37">
                  <c:v>6.6439999999999999E-2</c:v>
                </c:pt>
                <c:pt idx="38">
                  <c:v>8.7980000000000003E-2</c:v>
                </c:pt>
                <c:pt idx="39">
                  <c:v>0.10593999999999999</c:v>
                </c:pt>
                <c:pt idx="40">
                  <c:v>0.12210000000000001</c:v>
                </c:pt>
                <c:pt idx="41">
                  <c:v>0.13287000000000002</c:v>
                </c:pt>
                <c:pt idx="42">
                  <c:v>0.13825999999999999</c:v>
                </c:pt>
                <c:pt idx="43">
                  <c:v>0.13646</c:v>
                </c:pt>
                <c:pt idx="44">
                  <c:v>0.12928000000000001</c:v>
                </c:pt>
                <c:pt idx="45">
                  <c:v>0.11670999999999999</c:v>
                </c:pt>
                <c:pt idx="46">
                  <c:v>0.10055</c:v>
                </c:pt>
                <c:pt idx="47">
                  <c:v>8.0799999999999997E-2</c:v>
                </c:pt>
                <c:pt idx="48">
                  <c:v>5.7460000000000004E-2</c:v>
                </c:pt>
                <c:pt idx="49">
                  <c:v>3.95E-2</c:v>
                </c:pt>
                <c:pt idx="50">
                  <c:v>2.155E-2</c:v>
                </c:pt>
                <c:pt idx="51">
                  <c:v>8.9800000000000001E-3</c:v>
                </c:pt>
                <c:pt idx="52">
                  <c:v>1.8E-3</c:v>
                </c:pt>
                <c:pt idx="53">
                  <c:v>0</c:v>
                </c:pt>
                <c:pt idx="54">
                  <c:v>5.3900000000000007E-3</c:v>
                </c:pt>
                <c:pt idx="55">
                  <c:v>1.436E-2</c:v>
                </c:pt>
                <c:pt idx="56">
                  <c:v>3.4119999999999998E-2</c:v>
                </c:pt>
                <c:pt idx="57">
                  <c:v>5.2069999999999998E-2</c:v>
                </c:pt>
                <c:pt idx="58">
                  <c:v>7.5410000000000005E-2</c:v>
                </c:pt>
                <c:pt idx="59">
                  <c:v>9.3369999999999995E-2</c:v>
                </c:pt>
                <c:pt idx="60">
                  <c:v>0.11132999999999998</c:v>
                </c:pt>
                <c:pt idx="61">
                  <c:v>0.12748999999999999</c:v>
                </c:pt>
                <c:pt idx="62">
                  <c:v>0.13287000000000002</c:v>
                </c:pt>
                <c:pt idx="63">
                  <c:v>0.13646</c:v>
                </c:pt>
                <c:pt idx="64">
                  <c:v>0.13287000000000002</c:v>
                </c:pt>
                <c:pt idx="65">
                  <c:v>0.12210000000000001</c:v>
                </c:pt>
                <c:pt idx="66">
                  <c:v>0.10772999999999999</c:v>
                </c:pt>
                <c:pt idx="67">
                  <c:v>9.1569999999999999E-2</c:v>
                </c:pt>
                <c:pt idx="68">
                  <c:v>7.1820000000000009E-2</c:v>
                </c:pt>
                <c:pt idx="69">
                  <c:v>5.2069999999999998E-2</c:v>
                </c:pt>
                <c:pt idx="70">
                  <c:v>3.0520000000000002E-2</c:v>
                </c:pt>
                <c:pt idx="71">
                  <c:v>1.6160000000000001E-2</c:v>
                </c:pt>
                <c:pt idx="72">
                  <c:v>3.5899999999999999E-3</c:v>
                </c:pt>
                <c:pt idx="73">
                  <c:v>1.8E-3</c:v>
                </c:pt>
                <c:pt idx="74">
                  <c:v>1.8E-3</c:v>
                </c:pt>
                <c:pt idx="75">
                  <c:v>1.077E-2</c:v>
                </c:pt>
                <c:pt idx="76">
                  <c:v>2.334E-2</c:v>
                </c:pt>
                <c:pt idx="77">
                  <c:v>4.1299999999999996E-2</c:v>
                </c:pt>
                <c:pt idx="78">
                  <c:v>6.1050000000000007E-2</c:v>
                </c:pt>
                <c:pt idx="79">
                  <c:v>8.0799999999999997E-2</c:v>
                </c:pt>
                <c:pt idx="80">
                  <c:v>0.10055</c:v>
                </c:pt>
                <c:pt idx="81">
                  <c:v>0.11492000000000001</c:v>
                </c:pt>
                <c:pt idx="82">
                  <c:v>0.12928000000000001</c:v>
                </c:pt>
                <c:pt idx="83">
                  <c:v>0.13467000000000001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4592712"/>
        <c:axId val="434594672"/>
      </c:scatterChart>
      <c:valAx>
        <c:axId val="434592712"/>
        <c:scaling>
          <c:orientation val="minMax"/>
        </c:scaling>
        <c:delete val="0"/>
        <c:axPos val="b"/>
        <c:numFmt formatCode="0\.0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434594672"/>
        <c:crosses val="autoZero"/>
        <c:crossBetween val="midCat"/>
      </c:valAx>
      <c:valAx>
        <c:axId val="434594672"/>
        <c:scaling>
          <c:orientation val="minMax"/>
        </c:scaling>
        <c:delete val="0"/>
        <c:axPos val="l"/>
        <c:numFmt formatCode="0\.000" sourceLinked="1"/>
        <c:majorTickMark val="out"/>
        <c:minorTickMark val="none"/>
        <c:tickLblPos val="nextTo"/>
        <c:crossAx val="434592712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6427161120988912E-2"/>
          <c:y val="6.1590430967121475E-2"/>
          <c:w val="0.88989978833290995"/>
          <c:h val="0.8869972551141031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solidFill>
                <a:srgbClr val="FF0000"/>
              </a:solidFill>
            </a:ln>
          </c:spPr>
          <c:marker>
            <c:symbol val="plus"/>
            <c:size val="3"/>
          </c:marker>
          <c:xVal>
            <c:numRef>
              <c:f>Feuil1!$A$3:$A$84</c:f>
              <c:numCache>
                <c:formatCode>0\.000</c:formatCode>
                <c:ptCount val="82"/>
                <c:pt idx="0">
                  <c:v>0.04</c:v>
                </c:pt>
                <c:pt idx="1">
                  <c:v>0.08</c:v>
                </c:pt>
                <c:pt idx="2">
                  <c:v>0.12</c:v>
                </c:pt>
                <c:pt idx="3">
                  <c:v>0.16</c:v>
                </c:pt>
                <c:pt idx="4">
                  <c:v>0.2</c:v>
                </c:pt>
                <c:pt idx="5">
                  <c:v>0.24</c:v>
                </c:pt>
                <c:pt idx="6">
                  <c:v>0.28000000000000003</c:v>
                </c:pt>
                <c:pt idx="7">
                  <c:v>0.32</c:v>
                </c:pt>
                <c:pt idx="8">
                  <c:v>0.36</c:v>
                </c:pt>
                <c:pt idx="9">
                  <c:v>0.4</c:v>
                </c:pt>
                <c:pt idx="10">
                  <c:v>0.44</c:v>
                </c:pt>
                <c:pt idx="11">
                  <c:v>0.48</c:v>
                </c:pt>
                <c:pt idx="12">
                  <c:v>0.52</c:v>
                </c:pt>
                <c:pt idx="13">
                  <c:v>0.56000000000000005</c:v>
                </c:pt>
                <c:pt idx="14">
                  <c:v>0.6</c:v>
                </c:pt>
                <c:pt idx="15">
                  <c:v>0.64</c:v>
                </c:pt>
                <c:pt idx="16">
                  <c:v>0.68</c:v>
                </c:pt>
                <c:pt idx="17">
                  <c:v>0.72</c:v>
                </c:pt>
                <c:pt idx="18">
                  <c:v>0.76</c:v>
                </c:pt>
                <c:pt idx="19">
                  <c:v>0.8</c:v>
                </c:pt>
                <c:pt idx="20">
                  <c:v>0.84</c:v>
                </c:pt>
                <c:pt idx="21">
                  <c:v>0.88</c:v>
                </c:pt>
                <c:pt idx="22">
                  <c:v>0.92</c:v>
                </c:pt>
                <c:pt idx="23">
                  <c:v>0.96</c:v>
                </c:pt>
                <c:pt idx="24">
                  <c:v>1</c:v>
                </c:pt>
                <c:pt idx="25">
                  <c:v>1.04</c:v>
                </c:pt>
                <c:pt idx="26">
                  <c:v>1.08</c:v>
                </c:pt>
                <c:pt idx="27">
                  <c:v>1.1200000000000001</c:v>
                </c:pt>
                <c:pt idx="28">
                  <c:v>1.1599999999999999</c:v>
                </c:pt>
                <c:pt idx="29">
                  <c:v>1.2</c:v>
                </c:pt>
                <c:pt idx="30">
                  <c:v>1.24</c:v>
                </c:pt>
                <c:pt idx="31">
                  <c:v>1.28</c:v>
                </c:pt>
                <c:pt idx="32">
                  <c:v>1.32</c:v>
                </c:pt>
                <c:pt idx="33">
                  <c:v>1.36</c:v>
                </c:pt>
                <c:pt idx="34">
                  <c:v>1.4</c:v>
                </c:pt>
                <c:pt idx="35">
                  <c:v>1.44</c:v>
                </c:pt>
                <c:pt idx="36">
                  <c:v>1.48</c:v>
                </c:pt>
                <c:pt idx="37">
                  <c:v>1.52</c:v>
                </c:pt>
                <c:pt idx="38">
                  <c:v>1.56</c:v>
                </c:pt>
                <c:pt idx="39">
                  <c:v>1.6</c:v>
                </c:pt>
                <c:pt idx="40">
                  <c:v>1.64</c:v>
                </c:pt>
                <c:pt idx="41">
                  <c:v>1.68</c:v>
                </c:pt>
                <c:pt idx="42">
                  <c:v>1.72</c:v>
                </c:pt>
                <c:pt idx="43">
                  <c:v>1.76</c:v>
                </c:pt>
                <c:pt idx="44">
                  <c:v>1.8</c:v>
                </c:pt>
                <c:pt idx="45">
                  <c:v>1.84</c:v>
                </c:pt>
                <c:pt idx="46">
                  <c:v>1.88</c:v>
                </c:pt>
                <c:pt idx="47">
                  <c:v>1.92</c:v>
                </c:pt>
                <c:pt idx="48">
                  <c:v>1.96</c:v>
                </c:pt>
                <c:pt idx="49">
                  <c:v>2</c:v>
                </c:pt>
                <c:pt idx="50">
                  <c:v>2.04</c:v>
                </c:pt>
                <c:pt idx="51">
                  <c:v>2.08</c:v>
                </c:pt>
                <c:pt idx="52">
                  <c:v>2.12</c:v>
                </c:pt>
                <c:pt idx="53">
                  <c:v>2.16</c:v>
                </c:pt>
                <c:pt idx="54">
                  <c:v>2.2000000000000002</c:v>
                </c:pt>
                <c:pt idx="55">
                  <c:v>2.2400000000000002</c:v>
                </c:pt>
                <c:pt idx="56">
                  <c:v>2.2799999999999998</c:v>
                </c:pt>
                <c:pt idx="57">
                  <c:v>2.3199999999999998</c:v>
                </c:pt>
                <c:pt idx="58">
                  <c:v>2.36</c:v>
                </c:pt>
                <c:pt idx="59">
                  <c:v>2.4</c:v>
                </c:pt>
                <c:pt idx="60">
                  <c:v>2.44</c:v>
                </c:pt>
                <c:pt idx="61">
                  <c:v>2.48</c:v>
                </c:pt>
                <c:pt idx="62">
                  <c:v>2.52</c:v>
                </c:pt>
                <c:pt idx="63">
                  <c:v>2.56</c:v>
                </c:pt>
                <c:pt idx="64">
                  <c:v>2.6</c:v>
                </c:pt>
                <c:pt idx="65">
                  <c:v>2.64</c:v>
                </c:pt>
                <c:pt idx="66">
                  <c:v>2.68</c:v>
                </c:pt>
                <c:pt idx="67">
                  <c:v>2.72</c:v>
                </c:pt>
                <c:pt idx="68">
                  <c:v>2.76</c:v>
                </c:pt>
                <c:pt idx="69">
                  <c:v>2.8</c:v>
                </c:pt>
                <c:pt idx="70">
                  <c:v>2.84</c:v>
                </c:pt>
                <c:pt idx="71">
                  <c:v>2.88</c:v>
                </c:pt>
                <c:pt idx="72">
                  <c:v>2.92</c:v>
                </c:pt>
                <c:pt idx="73">
                  <c:v>2.96</c:v>
                </c:pt>
                <c:pt idx="74">
                  <c:v>3</c:v>
                </c:pt>
                <c:pt idx="75">
                  <c:v>3.04</c:v>
                </c:pt>
                <c:pt idx="76">
                  <c:v>3.08</c:v>
                </c:pt>
                <c:pt idx="77">
                  <c:v>3.12</c:v>
                </c:pt>
                <c:pt idx="78">
                  <c:v>3.16</c:v>
                </c:pt>
                <c:pt idx="79">
                  <c:v>3.2</c:v>
                </c:pt>
                <c:pt idx="80">
                  <c:v>3.24</c:v>
                </c:pt>
                <c:pt idx="81">
                  <c:v>3.28</c:v>
                </c:pt>
              </c:numCache>
            </c:numRef>
          </c:xVal>
          <c:yVal>
            <c:numRef>
              <c:f>Feuil1!$F$3:$F$84</c:f>
              <c:numCache>
                <c:formatCode>0\.000</c:formatCode>
                <c:ptCount val="82"/>
                <c:pt idx="0">
                  <c:v>2.2499999999999604E-2</c:v>
                </c:pt>
                <c:pt idx="1">
                  <c:v>-0.15712499999999965</c:v>
                </c:pt>
                <c:pt idx="2">
                  <c:v>-0.35912499999999969</c:v>
                </c:pt>
                <c:pt idx="3">
                  <c:v>-0.56112499999999976</c:v>
                </c:pt>
                <c:pt idx="4">
                  <c:v>-0.76312500000000005</c:v>
                </c:pt>
                <c:pt idx="5">
                  <c:v>-0.94275000000000031</c:v>
                </c:pt>
                <c:pt idx="6">
                  <c:v>-1.1446249999999996</c:v>
                </c:pt>
                <c:pt idx="7">
                  <c:v>-1.3242500000000004</c:v>
                </c:pt>
                <c:pt idx="8">
                  <c:v>-1.4364999999999997</c:v>
                </c:pt>
                <c:pt idx="9">
                  <c:v>-1.5262499999999997</c:v>
                </c:pt>
                <c:pt idx="10">
                  <c:v>-1.5711250000000008</c:v>
                </c:pt>
                <c:pt idx="11">
                  <c:v>-1.5711249999999997</c:v>
                </c:pt>
                <c:pt idx="12">
                  <c:v>-1.5262499999999988</c:v>
                </c:pt>
                <c:pt idx="13">
                  <c:v>-1.4363750000000006</c:v>
                </c:pt>
                <c:pt idx="14">
                  <c:v>-1.279375000000001</c:v>
                </c:pt>
                <c:pt idx="15">
                  <c:v>-1.0998749999999988</c:v>
                </c:pt>
                <c:pt idx="16">
                  <c:v>-0.92025000000000068</c:v>
                </c:pt>
                <c:pt idx="17">
                  <c:v>-0.7182500000000005</c:v>
                </c:pt>
                <c:pt idx="18">
                  <c:v>-0.56112499999999865</c:v>
                </c:pt>
                <c:pt idx="19">
                  <c:v>-0.33662499999999962</c:v>
                </c:pt>
                <c:pt idx="20">
                  <c:v>-0.11224999999999991</c:v>
                </c:pt>
                <c:pt idx="21">
                  <c:v>4.4874999999999041E-2</c:v>
                </c:pt>
                <c:pt idx="22">
                  <c:v>0.24700000000000011</c:v>
                </c:pt>
                <c:pt idx="23">
                  <c:v>0.44887500000000019</c:v>
                </c:pt>
                <c:pt idx="24">
                  <c:v>0.65087499999999876</c:v>
                </c:pt>
                <c:pt idx="25">
                  <c:v>0.8304999999999999</c:v>
                </c:pt>
                <c:pt idx="26">
                  <c:v>1.0099999999999996</c:v>
                </c:pt>
                <c:pt idx="27">
                  <c:v>1.2120000000000017</c:v>
                </c:pt>
                <c:pt idx="28">
                  <c:v>1.3466250000000024</c:v>
                </c:pt>
                <c:pt idx="29">
                  <c:v>1.4588749999999988</c:v>
                </c:pt>
                <c:pt idx="30">
                  <c:v>1.5711249999999986</c:v>
                </c:pt>
                <c:pt idx="31">
                  <c:v>1.5936249999999985</c:v>
                </c:pt>
                <c:pt idx="32">
                  <c:v>1.5487499999999987</c:v>
                </c:pt>
                <c:pt idx="33">
                  <c:v>1.4813750000000028</c:v>
                </c:pt>
                <c:pt idx="34">
                  <c:v>1.3691250000000024</c:v>
                </c:pt>
                <c:pt idx="35">
                  <c:v>1.1894999999999991</c:v>
                </c:pt>
                <c:pt idx="36">
                  <c:v>1.0324999999999991</c:v>
                </c:pt>
                <c:pt idx="37">
                  <c:v>0.85299999999999887</c:v>
                </c:pt>
                <c:pt idx="38">
                  <c:v>0.62837499999999991</c:v>
                </c:pt>
                <c:pt idx="39">
                  <c:v>0.4488750000000008</c:v>
                </c:pt>
                <c:pt idx="40">
                  <c:v>0.26937499999999931</c:v>
                </c:pt>
                <c:pt idx="41">
                  <c:v>4.4875000000000428E-2</c:v>
                </c:pt>
                <c:pt idx="42">
                  <c:v>-0.15712499999999949</c:v>
                </c:pt>
                <c:pt idx="43">
                  <c:v>-0.31425000000000036</c:v>
                </c:pt>
                <c:pt idx="44">
                  <c:v>-0.49374999999999863</c:v>
                </c:pt>
                <c:pt idx="45">
                  <c:v>-0.6957500000000012</c:v>
                </c:pt>
                <c:pt idx="46">
                  <c:v>-0.92025000000000201</c:v>
                </c:pt>
                <c:pt idx="47">
                  <c:v>-1.0998749999999988</c:v>
                </c:pt>
                <c:pt idx="48">
                  <c:v>-1.2344999999999995</c:v>
                </c:pt>
                <c:pt idx="49">
                  <c:v>-1.3914999999999988</c:v>
                </c:pt>
                <c:pt idx="50">
                  <c:v>-1.5037499999999986</c:v>
                </c:pt>
                <c:pt idx="51">
                  <c:v>-1.5711249999999986</c:v>
                </c:pt>
                <c:pt idx="52">
                  <c:v>-1.5711249999999986</c:v>
                </c:pt>
                <c:pt idx="53">
                  <c:v>-1.5262499999999988</c:v>
                </c:pt>
                <c:pt idx="54">
                  <c:v>-1.4364999999999988</c:v>
                </c:pt>
                <c:pt idx="55">
                  <c:v>-1.3018750000000059</c:v>
                </c:pt>
                <c:pt idx="56">
                  <c:v>-1.1446250000000056</c:v>
                </c:pt>
                <c:pt idx="57">
                  <c:v>-0.94262499999999927</c:v>
                </c:pt>
                <c:pt idx="58">
                  <c:v>-0.7631249999999985</c:v>
                </c:pt>
                <c:pt idx="59">
                  <c:v>-0.53862499999999902</c:v>
                </c:pt>
                <c:pt idx="60">
                  <c:v>-0.38162500000000038</c:v>
                </c:pt>
                <c:pt idx="61">
                  <c:v>-0.20199999999999993</c:v>
                </c:pt>
                <c:pt idx="62">
                  <c:v>6.7375000000000018E-2</c:v>
                </c:pt>
                <c:pt idx="63">
                  <c:v>0.24687499999999896</c:v>
                </c:pt>
                <c:pt idx="64">
                  <c:v>0.38149999999999956</c:v>
                </c:pt>
                <c:pt idx="65">
                  <c:v>0.56112499999999998</c:v>
                </c:pt>
                <c:pt idx="66">
                  <c:v>0.78562499999999946</c:v>
                </c:pt>
                <c:pt idx="67">
                  <c:v>1.0100000000000049</c:v>
                </c:pt>
                <c:pt idx="68">
                  <c:v>1.1671250000000055</c:v>
                </c:pt>
                <c:pt idx="69">
                  <c:v>1.3017499999999986</c:v>
                </c:pt>
                <c:pt idx="70">
                  <c:v>1.4364999999999986</c:v>
                </c:pt>
                <c:pt idx="71">
                  <c:v>1.5038749999999987</c:v>
                </c:pt>
                <c:pt idx="72">
                  <c:v>1.5711249999999986</c:v>
                </c:pt>
                <c:pt idx="73">
                  <c:v>1.5711249999999986</c:v>
                </c:pt>
                <c:pt idx="74">
                  <c:v>1.4588749999999993</c:v>
                </c:pt>
                <c:pt idx="75">
                  <c:v>1.3466249999999986</c:v>
                </c:pt>
                <c:pt idx="76">
                  <c:v>1.2344999999999984</c:v>
                </c:pt>
                <c:pt idx="77">
                  <c:v>1.0548749999999993</c:v>
                </c:pt>
                <c:pt idx="78">
                  <c:v>0.87524999999999886</c:v>
                </c:pt>
                <c:pt idx="79">
                  <c:v>0.67337499999999906</c:v>
                </c:pt>
                <c:pt idx="80">
                  <c:v>0.44900000000000218</c:v>
                </c:pt>
                <c:pt idx="81">
                  <c:v>0.29175000000000173</c:v>
                </c:pt>
              </c:numCache>
            </c:numRef>
          </c:yVal>
          <c:smooth val="0"/>
        </c:ser>
        <c:ser>
          <c:idx val="1"/>
          <c:order val="1"/>
          <c:spPr>
            <a:ln w="28575">
              <a:solidFill>
                <a:srgbClr val="1F497D">
                  <a:lumMod val="75000"/>
                </a:srgbClr>
              </a:solidFill>
            </a:ln>
          </c:spPr>
          <c:marker>
            <c:symbol val="plus"/>
            <c:size val="3"/>
          </c:marker>
          <c:xVal>
            <c:numRef>
              <c:f>Feuil1!$A$3:$A$84</c:f>
              <c:numCache>
                <c:formatCode>0\.000</c:formatCode>
                <c:ptCount val="82"/>
                <c:pt idx="0">
                  <c:v>0.04</c:v>
                </c:pt>
                <c:pt idx="1">
                  <c:v>0.08</c:v>
                </c:pt>
                <c:pt idx="2">
                  <c:v>0.12</c:v>
                </c:pt>
                <c:pt idx="3">
                  <c:v>0.16</c:v>
                </c:pt>
                <c:pt idx="4">
                  <c:v>0.2</c:v>
                </c:pt>
                <c:pt idx="5">
                  <c:v>0.24</c:v>
                </c:pt>
                <c:pt idx="6">
                  <c:v>0.28000000000000003</c:v>
                </c:pt>
                <c:pt idx="7">
                  <c:v>0.32</c:v>
                </c:pt>
                <c:pt idx="8">
                  <c:v>0.36</c:v>
                </c:pt>
                <c:pt idx="9">
                  <c:v>0.4</c:v>
                </c:pt>
                <c:pt idx="10">
                  <c:v>0.44</c:v>
                </c:pt>
                <c:pt idx="11">
                  <c:v>0.48</c:v>
                </c:pt>
                <c:pt idx="12">
                  <c:v>0.52</c:v>
                </c:pt>
                <c:pt idx="13">
                  <c:v>0.56000000000000005</c:v>
                </c:pt>
                <c:pt idx="14">
                  <c:v>0.6</c:v>
                </c:pt>
                <c:pt idx="15">
                  <c:v>0.64</c:v>
                </c:pt>
                <c:pt idx="16">
                  <c:v>0.68</c:v>
                </c:pt>
                <c:pt idx="17">
                  <c:v>0.72</c:v>
                </c:pt>
                <c:pt idx="18">
                  <c:v>0.76</c:v>
                </c:pt>
                <c:pt idx="19">
                  <c:v>0.8</c:v>
                </c:pt>
                <c:pt idx="20">
                  <c:v>0.84</c:v>
                </c:pt>
                <c:pt idx="21">
                  <c:v>0.88</c:v>
                </c:pt>
                <c:pt idx="22">
                  <c:v>0.92</c:v>
                </c:pt>
                <c:pt idx="23">
                  <c:v>0.96</c:v>
                </c:pt>
                <c:pt idx="24">
                  <c:v>1</c:v>
                </c:pt>
                <c:pt idx="25">
                  <c:v>1.04</c:v>
                </c:pt>
                <c:pt idx="26">
                  <c:v>1.08</c:v>
                </c:pt>
                <c:pt idx="27">
                  <c:v>1.1200000000000001</c:v>
                </c:pt>
                <c:pt idx="28">
                  <c:v>1.1599999999999999</c:v>
                </c:pt>
                <c:pt idx="29">
                  <c:v>1.2</c:v>
                </c:pt>
                <c:pt idx="30">
                  <c:v>1.24</c:v>
                </c:pt>
                <c:pt idx="31">
                  <c:v>1.28</c:v>
                </c:pt>
                <c:pt idx="32">
                  <c:v>1.32</c:v>
                </c:pt>
                <c:pt idx="33">
                  <c:v>1.36</c:v>
                </c:pt>
                <c:pt idx="34">
                  <c:v>1.4</c:v>
                </c:pt>
                <c:pt idx="35">
                  <c:v>1.44</c:v>
                </c:pt>
                <c:pt idx="36">
                  <c:v>1.48</c:v>
                </c:pt>
                <c:pt idx="37">
                  <c:v>1.52</c:v>
                </c:pt>
                <c:pt idx="38">
                  <c:v>1.56</c:v>
                </c:pt>
                <c:pt idx="39">
                  <c:v>1.6</c:v>
                </c:pt>
                <c:pt idx="40">
                  <c:v>1.64</c:v>
                </c:pt>
                <c:pt idx="41">
                  <c:v>1.68</c:v>
                </c:pt>
                <c:pt idx="42">
                  <c:v>1.72</c:v>
                </c:pt>
                <c:pt idx="43">
                  <c:v>1.76</c:v>
                </c:pt>
                <c:pt idx="44">
                  <c:v>1.8</c:v>
                </c:pt>
                <c:pt idx="45">
                  <c:v>1.84</c:v>
                </c:pt>
                <c:pt idx="46">
                  <c:v>1.88</c:v>
                </c:pt>
                <c:pt idx="47">
                  <c:v>1.92</c:v>
                </c:pt>
                <c:pt idx="48">
                  <c:v>1.96</c:v>
                </c:pt>
                <c:pt idx="49">
                  <c:v>2</c:v>
                </c:pt>
                <c:pt idx="50">
                  <c:v>2.04</c:v>
                </c:pt>
                <c:pt idx="51">
                  <c:v>2.08</c:v>
                </c:pt>
                <c:pt idx="52">
                  <c:v>2.12</c:v>
                </c:pt>
                <c:pt idx="53">
                  <c:v>2.16</c:v>
                </c:pt>
                <c:pt idx="54">
                  <c:v>2.2000000000000002</c:v>
                </c:pt>
                <c:pt idx="55">
                  <c:v>2.2400000000000002</c:v>
                </c:pt>
                <c:pt idx="56">
                  <c:v>2.2799999999999998</c:v>
                </c:pt>
                <c:pt idx="57">
                  <c:v>2.3199999999999998</c:v>
                </c:pt>
                <c:pt idx="58">
                  <c:v>2.36</c:v>
                </c:pt>
                <c:pt idx="59">
                  <c:v>2.4</c:v>
                </c:pt>
                <c:pt idx="60">
                  <c:v>2.44</c:v>
                </c:pt>
                <c:pt idx="61">
                  <c:v>2.48</c:v>
                </c:pt>
                <c:pt idx="62">
                  <c:v>2.52</c:v>
                </c:pt>
                <c:pt idx="63">
                  <c:v>2.56</c:v>
                </c:pt>
                <c:pt idx="64">
                  <c:v>2.6</c:v>
                </c:pt>
                <c:pt idx="65">
                  <c:v>2.64</c:v>
                </c:pt>
                <c:pt idx="66">
                  <c:v>2.68</c:v>
                </c:pt>
                <c:pt idx="67">
                  <c:v>2.72</c:v>
                </c:pt>
                <c:pt idx="68">
                  <c:v>2.76</c:v>
                </c:pt>
                <c:pt idx="69">
                  <c:v>2.8</c:v>
                </c:pt>
                <c:pt idx="70">
                  <c:v>2.84</c:v>
                </c:pt>
                <c:pt idx="71">
                  <c:v>2.88</c:v>
                </c:pt>
                <c:pt idx="72">
                  <c:v>2.92</c:v>
                </c:pt>
                <c:pt idx="73">
                  <c:v>2.96</c:v>
                </c:pt>
                <c:pt idx="74">
                  <c:v>3</c:v>
                </c:pt>
                <c:pt idx="75">
                  <c:v>3.04</c:v>
                </c:pt>
                <c:pt idx="76">
                  <c:v>3.08</c:v>
                </c:pt>
                <c:pt idx="77">
                  <c:v>3.12</c:v>
                </c:pt>
                <c:pt idx="78">
                  <c:v>3.16</c:v>
                </c:pt>
                <c:pt idx="79">
                  <c:v>3.2</c:v>
                </c:pt>
                <c:pt idx="80">
                  <c:v>3.24</c:v>
                </c:pt>
                <c:pt idx="81">
                  <c:v>3.28</c:v>
                </c:pt>
              </c:numCache>
            </c:numRef>
          </c:xVal>
          <c:yVal>
            <c:numRef>
              <c:f>Feuil1!$G$3:$G$84</c:f>
              <c:numCache>
                <c:formatCode>0\.000</c:formatCode>
                <c:ptCount val="82"/>
                <c:pt idx="0">
                  <c:v>2.2374999999999826E-2</c:v>
                </c:pt>
                <c:pt idx="1">
                  <c:v>-0.13474999999999981</c:v>
                </c:pt>
                <c:pt idx="2">
                  <c:v>-0.26924999999999988</c:v>
                </c:pt>
                <c:pt idx="3">
                  <c:v>-0.40400000000000014</c:v>
                </c:pt>
                <c:pt idx="4">
                  <c:v>-0.47137500000000015</c:v>
                </c:pt>
                <c:pt idx="5">
                  <c:v>-0.51624999999999976</c:v>
                </c:pt>
                <c:pt idx="6">
                  <c:v>-0.53862499999999991</c:v>
                </c:pt>
                <c:pt idx="7">
                  <c:v>-0.47125000000000022</c:v>
                </c:pt>
                <c:pt idx="8">
                  <c:v>-0.33674999999999994</c:v>
                </c:pt>
                <c:pt idx="9">
                  <c:v>-0.20199999999999996</c:v>
                </c:pt>
                <c:pt idx="10">
                  <c:v>-6.7250000000000032E-2</c:v>
                </c:pt>
                <c:pt idx="11">
                  <c:v>6.7249999999999976E-2</c:v>
                </c:pt>
                <c:pt idx="12">
                  <c:v>0.26924999999999977</c:v>
                </c:pt>
                <c:pt idx="13">
                  <c:v>0.40400000000000025</c:v>
                </c:pt>
                <c:pt idx="14">
                  <c:v>0.44887500000000019</c:v>
                </c:pt>
                <c:pt idx="15">
                  <c:v>0.49387499999999951</c:v>
                </c:pt>
                <c:pt idx="16">
                  <c:v>0.51625000000000032</c:v>
                </c:pt>
                <c:pt idx="17">
                  <c:v>0.49375000000000036</c:v>
                </c:pt>
                <c:pt idx="18">
                  <c:v>0.38162499999999966</c:v>
                </c:pt>
                <c:pt idx="19">
                  <c:v>0.22437500000000005</c:v>
                </c:pt>
                <c:pt idx="20">
                  <c:v>8.9749999999999941E-2</c:v>
                </c:pt>
                <c:pt idx="21">
                  <c:v>-4.4874999999999735E-2</c:v>
                </c:pt>
                <c:pt idx="22">
                  <c:v>-0.17949999999999988</c:v>
                </c:pt>
                <c:pt idx="23">
                  <c:v>-0.29175000000000051</c:v>
                </c:pt>
                <c:pt idx="24">
                  <c:v>-0.42649999999999977</c:v>
                </c:pt>
                <c:pt idx="25">
                  <c:v>-0.51624999999999943</c:v>
                </c:pt>
                <c:pt idx="26">
                  <c:v>-0.51624999999999954</c:v>
                </c:pt>
                <c:pt idx="27">
                  <c:v>-0.49375000000000085</c:v>
                </c:pt>
                <c:pt idx="28">
                  <c:v>-0.42650000000000077</c:v>
                </c:pt>
                <c:pt idx="29">
                  <c:v>-0.31424999999999975</c:v>
                </c:pt>
                <c:pt idx="30">
                  <c:v>-0.17949999999999983</c:v>
                </c:pt>
                <c:pt idx="31">
                  <c:v>0</c:v>
                </c:pt>
                <c:pt idx="32">
                  <c:v>0.15712499999999985</c:v>
                </c:pt>
                <c:pt idx="33">
                  <c:v>0.29175000000000056</c:v>
                </c:pt>
                <c:pt idx="34">
                  <c:v>0.42650000000000077</c:v>
                </c:pt>
                <c:pt idx="35">
                  <c:v>0.49387499999999962</c:v>
                </c:pt>
                <c:pt idx="36">
                  <c:v>0.51612499999999961</c:v>
                </c:pt>
                <c:pt idx="37">
                  <c:v>0.49374999999999947</c:v>
                </c:pt>
                <c:pt idx="38">
                  <c:v>0.42649999999999977</c:v>
                </c:pt>
                <c:pt idx="39">
                  <c:v>0.33662500000000095</c:v>
                </c:pt>
                <c:pt idx="40">
                  <c:v>0.20200000000000012</c:v>
                </c:pt>
                <c:pt idx="41">
                  <c:v>4.4874999999999735E-2</c:v>
                </c:pt>
                <c:pt idx="42">
                  <c:v>-0.11224999999999975</c:v>
                </c:pt>
                <c:pt idx="43">
                  <c:v>-0.24687499999999982</c:v>
                </c:pt>
                <c:pt idx="44">
                  <c:v>-0.35912499999999975</c:v>
                </c:pt>
                <c:pt idx="45">
                  <c:v>-0.4488750000000008</c:v>
                </c:pt>
                <c:pt idx="46">
                  <c:v>-0.53862500000000102</c:v>
                </c:pt>
                <c:pt idx="47">
                  <c:v>-0.51624999999999954</c:v>
                </c:pt>
                <c:pt idx="48">
                  <c:v>-0.44887499999999964</c:v>
                </c:pt>
                <c:pt idx="49">
                  <c:v>-0.38149999999999962</c:v>
                </c:pt>
                <c:pt idx="50">
                  <c:v>-0.24687499999999979</c:v>
                </c:pt>
                <c:pt idx="51">
                  <c:v>-0.11224999999999991</c:v>
                </c:pt>
                <c:pt idx="52">
                  <c:v>4.487499999999997E-2</c:v>
                </c:pt>
                <c:pt idx="53">
                  <c:v>0.17949999999999983</c:v>
                </c:pt>
                <c:pt idx="54">
                  <c:v>0.35912499999999964</c:v>
                </c:pt>
                <c:pt idx="55">
                  <c:v>0.47137500000000221</c:v>
                </c:pt>
                <c:pt idx="56">
                  <c:v>0.5161250000000025</c:v>
                </c:pt>
                <c:pt idx="57">
                  <c:v>0.51624999999999954</c:v>
                </c:pt>
                <c:pt idx="58">
                  <c:v>0.44899999999999934</c:v>
                </c:pt>
                <c:pt idx="59">
                  <c:v>0.4264999999999996</c:v>
                </c:pt>
                <c:pt idx="60">
                  <c:v>0.26925000000000016</c:v>
                </c:pt>
                <c:pt idx="61">
                  <c:v>0.11212499999999997</c:v>
                </c:pt>
                <c:pt idx="62">
                  <c:v>0</c:v>
                </c:pt>
                <c:pt idx="63">
                  <c:v>-0.17949999999999963</c:v>
                </c:pt>
                <c:pt idx="64">
                  <c:v>-0.31425000000000003</c:v>
                </c:pt>
                <c:pt idx="65">
                  <c:v>-0.38162499999999988</c:v>
                </c:pt>
                <c:pt idx="66">
                  <c:v>-0.44887499999999941</c:v>
                </c:pt>
                <c:pt idx="67">
                  <c:v>-0.4937500000000023</c:v>
                </c:pt>
                <c:pt idx="68">
                  <c:v>-0.51625000000000243</c:v>
                </c:pt>
                <c:pt idx="69">
                  <c:v>-0.44887499999999958</c:v>
                </c:pt>
                <c:pt idx="70">
                  <c:v>-0.33662499999999973</c:v>
                </c:pt>
                <c:pt idx="71">
                  <c:v>-0.17949999999999985</c:v>
                </c:pt>
                <c:pt idx="72">
                  <c:v>-2.2374999999999978E-2</c:v>
                </c:pt>
                <c:pt idx="73">
                  <c:v>0.11212499999999991</c:v>
                </c:pt>
                <c:pt idx="74">
                  <c:v>0.26924999999999977</c:v>
                </c:pt>
                <c:pt idx="75">
                  <c:v>0.3816249999999996</c:v>
                </c:pt>
                <c:pt idx="76">
                  <c:v>0.47137499999999966</c:v>
                </c:pt>
                <c:pt idx="77">
                  <c:v>0.49374999999999958</c:v>
                </c:pt>
                <c:pt idx="78">
                  <c:v>0.49374999999999947</c:v>
                </c:pt>
                <c:pt idx="79">
                  <c:v>0.42649999999999977</c:v>
                </c:pt>
                <c:pt idx="80">
                  <c:v>0.35912500000000175</c:v>
                </c:pt>
                <c:pt idx="81">
                  <c:v>0.2468750000000012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4595064"/>
        <c:axId val="435516392"/>
      </c:scatterChart>
      <c:valAx>
        <c:axId val="434595064"/>
        <c:scaling>
          <c:orientation val="minMax"/>
        </c:scaling>
        <c:delete val="0"/>
        <c:axPos val="b"/>
        <c:numFmt formatCode="0\.0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435516392"/>
        <c:crosses val="autoZero"/>
        <c:crossBetween val="midCat"/>
      </c:valAx>
      <c:valAx>
        <c:axId val="435516392"/>
        <c:scaling>
          <c:orientation val="minMax"/>
        </c:scaling>
        <c:delete val="0"/>
        <c:axPos val="l"/>
        <c:numFmt formatCode="0\.000" sourceLinked="1"/>
        <c:majorTickMark val="out"/>
        <c:minorTickMark val="none"/>
        <c:tickLblPos val="nextTo"/>
        <c:crossAx val="43459506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123825</xdr:colOff>
      <xdr:row>33</xdr:row>
      <xdr:rowOff>161925</xdr:rowOff>
    </xdr:from>
    <xdr:to>
      <xdr:col>19</xdr:col>
      <xdr:colOff>647700</xdr:colOff>
      <xdr:row>57</xdr:row>
      <xdr:rowOff>152400</xdr:rowOff>
    </xdr:to>
    <xdr:graphicFrame macro="">
      <xdr:nvGraphicFramePr>
        <xdr:cNvPr id="1034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95250</xdr:colOff>
      <xdr:row>0</xdr:row>
      <xdr:rowOff>47625</xdr:rowOff>
    </xdr:from>
    <xdr:to>
      <xdr:col>19</xdr:col>
      <xdr:colOff>647700</xdr:colOff>
      <xdr:row>15</xdr:row>
      <xdr:rowOff>9525</xdr:rowOff>
    </xdr:to>
    <xdr:graphicFrame macro="">
      <xdr:nvGraphicFramePr>
        <xdr:cNvPr id="1035" name="Graphique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133350</xdr:colOff>
      <xdr:row>15</xdr:row>
      <xdr:rowOff>85725</xdr:rowOff>
    </xdr:from>
    <xdr:to>
      <xdr:col>19</xdr:col>
      <xdr:colOff>657225</xdr:colOff>
      <xdr:row>31</xdr:row>
      <xdr:rowOff>133350</xdr:rowOff>
    </xdr:to>
    <xdr:graphicFrame macro="">
      <xdr:nvGraphicFramePr>
        <xdr:cNvPr id="1036" name="Graphique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0.15871</cdr:x>
      <cdr:y>0.03434</cdr:y>
    </cdr:from>
    <cdr:to>
      <cdr:x>0.48258</cdr:x>
      <cdr:y>0.09495</cdr:y>
    </cdr:to>
    <cdr:sp macro="" textlink="">
      <cdr:nvSpPr>
        <cdr:cNvPr id="2" name="ZoneTexte 1"/>
        <cdr:cNvSpPr txBox="1"/>
      </cdr:nvSpPr>
      <cdr:spPr>
        <a:xfrm xmlns:a="http://schemas.openxmlformats.org/drawingml/2006/main">
          <a:off x="1171575" y="161925"/>
          <a:ext cx="2390775" cy="285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fr-FR" sz="1100" b="1">
              <a:solidFill>
                <a:srgbClr val="FF0000"/>
              </a:solidFill>
            </a:rPr>
            <a:t>Ec(t) </a:t>
          </a:r>
          <a:r>
            <a:rPr lang="fr-FR" sz="1100"/>
            <a:t>; </a:t>
          </a:r>
          <a:r>
            <a:rPr lang="fr-FR" sz="1100" b="1">
              <a:solidFill>
                <a:srgbClr val="0B02BE"/>
              </a:solidFill>
            </a:rPr>
            <a:t>Epp(t) ;  </a:t>
          </a:r>
          <a:r>
            <a:rPr lang="fr-FR" sz="1100" b="1">
              <a:solidFill>
                <a:schemeClr val="accent3">
                  <a:lumMod val="50000"/>
                </a:schemeClr>
              </a:solidFill>
            </a:rPr>
            <a:t>Em(t) 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0.15424</cdr:x>
      <cdr:y>0.04634</cdr:y>
    </cdr:from>
    <cdr:to>
      <cdr:x>0.28406</cdr:x>
      <cdr:y>0.11951</cdr:y>
    </cdr:to>
    <cdr:sp macro="" textlink="">
      <cdr:nvSpPr>
        <cdr:cNvPr id="2" name="ZoneTexte 1"/>
        <cdr:cNvSpPr txBox="1"/>
      </cdr:nvSpPr>
      <cdr:spPr>
        <a:xfrm xmlns:a="http://schemas.openxmlformats.org/drawingml/2006/main">
          <a:off x="1143000" y="180975"/>
          <a:ext cx="962025" cy="285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fr-FR" sz="1100" b="1">
              <a:solidFill>
                <a:srgbClr val="FF0000"/>
              </a:solidFill>
            </a:rPr>
            <a:t>x(t) </a:t>
          </a:r>
          <a:r>
            <a:rPr lang="fr-FR" sz="1100"/>
            <a:t>; </a:t>
          </a:r>
          <a:r>
            <a:rPr lang="fr-FR" sz="1100" b="1">
              <a:solidFill>
                <a:srgbClr val="0B02BE"/>
              </a:solidFill>
            </a:rPr>
            <a:t>y(t)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0.16129</cdr:x>
      <cdr:y>0.03542</cdr:y>
    </cdr:from>
    <cdr:to>
      <cdr:x>0.29161</cdr:x>
      <cdr:y>0.11717</cdr:y>
    </cdr:to>
    <cdr:sp macro="" textlink="">
      <cdr:nvSpPr>
        <cdr:cNvPr id="2" name="ZoneTexte 1"/>
        <cdr:cNvSpPr txBox="1"/>
      </cdr:nvSpPr>
      <cdr:spPr>
        <a:xfrm xmlns:a="http://schemas.openxmlformats.org/drawingml/2006/main">
          <a:off x="1190625" y="123825"/>
          <a:ext cx="962025" cy="285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fr-FR" sz="1100" b="1">
              <a:solidFill>
                <a:srgbClr val="FF0000"/>
              </a:solidFill>
            </a:rPr>
            <a:t>Vx(t) </a:t>
          </a:r>
          <a:r>
            <a:rPr lang="fr-FR" sz="1100"/>
            <a:t>; </a:t>
          </a:r>
          <a:r>
            <a:rPr lang="fr-FR" sz="1100" b="1">
              <a:solidFill>
                <a:srgbClr val="0B02BE"/>
              </a:solidFill>
            </a:rPr>
            <a:t>Vy(t)</a:t>
          </a:r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5"/>
  <sheetViews>
    <sheetView tabSelected="1" topLeftCell="H7" workbookViewId="0">
      <selection activeCell="T59" sqref="T59"/>
    </sheetView>
  </sheetViews>
  <sheetFormatPr baseColWidth="10" defaultRowHeight="15" x14ac:dyDescent="0.25"/>
  <sheetData>
    <row r="1" spans="1:12" x14ac:dyDescent="0.25">
      <c r="A1" s="3" t="s">
        <v>0</v>
      </c>
      <c r="B1" s="3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  <c r="H1" s="3" t="s">
        <v>7</v>
      </c>
      <c r="I1" s="3" t="s">
        <v>8</v>
      </c>
      <c r="J1" s="3" t="s">
        <v>9</v>
      </c>
      <c r="K1" s="1"/>
      <c r="L1" s="1"/>
    </row>
    <row r="2" spans="1:12" x14ac:dyDescent="0.25">
      <c r="A2" s="2">
        <v>0</v>
      </c>
      <c r="B2" s="2">
        <v>38.424999999999997</v>
      </c>
      <c r="C2" s="2">
        <v>13.467000000000001</v>
      </c>
      <c r="D2" s="2">
        <f>B2/100</f>
        <v>0.38424999999999998</v>
      </c>
      <c r="E2" s="2">
        <f>C2/100</f>
        <v>0.13467000000000001</v>
      </c>
    </row>
    <row r="3" spans="1:12" x14ac:dyDescent="0.25">
      <c r="A3" s="2">
        <v>0.04</v>
      </c>
      <c r="B3" s="2">
        <v>38.784999999999997</v>
      </c>
      <c r="C3" s="2">
        <v>14.006</v>
      </c>
      <c r="D3" s="2">
        <f t="shared" ref="D3:D66" si="0">B3/100</f>
        <v>0.38784999999999997</v>
      </c>
      <c r="E3" s="2">
        <f t="shared" ref="E3:E66" si="1">C3/100</f>
        <v>0.14005999999999999</v>
      </c>
      <c r="F3" s="2">
        <f>(D4-D2)/(A4-A2)</f>
        <v>2.2499999999999604E-2</v>
      </c>
      <c r="G3" s="2">
        <f>(E4-E2)/(A4-A2)</f>
        <v>2.2374999999999826E-2</v>
      </c>
      <c r="H3" s="2">
        <f>0.1*9.8*E3</f>
        <v>0.13725880000000001</v>
      </c>
      <c r="I3" s="2">
        <f>0.5*0.1*(F3*F3+G3*G3)</f>
        <v>5.0344531249998722E-5</v>
      </c>
      <c r="J3" s="2">
        <f>H3+I3</f>
        <v>0.13730914453125001</v>
      </c>
    </row>
    <row r="4" spans="1:12" x14ac:dyDescent="0.25">
      <c r="A4" s="2">
        <v>0.08</v>
      </c>
      <c r="B4" s="2">
        <v>38.604999999999997</v>
      </c>
      <c r="C4" s="2">
        <v>13.646000000000001</v>
      </c>
      <c r="D4" s="2">
        <f t="shared" si="0"/>
        <v>0.38604999999999995</v>
      </c>
      <c r="E4" s="2">
        <f t="shared" si="1"/>
        <v>0.13646</v>
      </c>
      <c r="F4" s="2">
        <f t="shared" ref="F4:F67" si="2">(D5-D3)/(A5-A3)</f>
        <v>-0.15712499999999965</v>
      </c>
      <c r="G4" s="2">
        <f t="shared" ref="G4:G67" si="3">(E5-E3)/(A5-A3)</f>
        <v>-0.13474999999999981</v>
      </c>
      <c r="H4" s="2">
        <f t="shared" ref="H4:H67" si="4">0.1*9.8*E4</f>
        <v>0.13373080000000001</v>
      </c>
      <c r="I4" s="2">
        <f t="shared" ref="I4:I67" si="5">0.5*0.1*(F4*F4+G4*G4)</f>
        <v>2.1422914062499921E-3</v>
      </c>
      <c r="J4" s="2">
        <f t="shared" ref="J4:J67" si="6">H4+I4</f>
        <v>0.13587309140625001</v>
      </c>
    </row>
    <row r="5" spans="1:12" x14ac:dyDescent="0.25">
      <c r="A5" s="2">
        <v>0.12</v>
      </c>
      <c r="B5" s="2">
        <v>37.527999999999999</v>
      </c>
      <c r="C5" s="2">
        <v>12.928000000000001</v>
      </c>
      <c r="D5" s="2">
        <f t="shared" si="0"/>
        <v>0.37528</v>
      </c>
      <c r="E5" s="2">
        <f t="shared" si="1"/>
        <v>0.12928000000000001</v>
      </c>
      <c r="F5" s="2">
        <f t="shared" si="2"/>
        <v>-0.35912499999999969</v>
      </c>
      <c r="G5" s="2">
        <f t="shared" si="3"/>
        <v>-0.26924999999999988</v>
      </c>
      <c r="H5" s="2">
        <f t="shared" si="4"/>
        <v>0.12669440000000001</v>
      </c>
      <c r="I5" s="2">
        <f t="shared" si="5"/>
        <v>1.0073316406249986E-2</v>
      </c>
      <c r="J5" s="2">
        <f t="shared" si="6"/>
        <v>0.13676771640624999</v>
      </c>
    </row>
    <row r="6" spans="1:12" x14ac:dyDescent="0.25">
      <c r="A6" s="2">
        <v>0.16</v>
      </c>
      <c r="B6" s="2">
        <v>35.731999999999999</v>
      </c>
      <c r="C6" s="2">
        <v>11.492000000000001</v>
      </c>
      <c r="D6" s="2">
        <f t="shared" si="0"/>
        <v>0.35731999999999997</v>
      </c>
      <c r="E6" s="2">
        <f t="shared" si="1"/>
        <v>0.11492000000000001</v>
      </c>
      <c r="F6" s="2">
        <f t="shared" si="2"/>
        <v>-0.56112499999999976</v>
      </c>
      <c r="G6" s="2">
        <f t="shared" si="3"/>
        <v>-0.40400000000000014</v>
      </c>
      <c r="H6" s="2">
        <f t="shared" si="4"/>
        <v>0.11262160000000002</v>
      </c>
      <c r="I6" s="2">
        <f t="shared" si="5"/>
        <v>2.3903863281249993E-2</v>
      </c>
      <c r="J6" s="2">
        <f t="shared" si="6"/>
        <v>0.13652546328125001</v>
      </c>
    </row>
    <row r="7" spans="1:12" x14ac:dyDescent="0.25">
      <c r="A7" s="2">
        <v>0.2</v>
      </c>
      <c r="B7" s="2">
        <v>33.039000000000001</v>
      </c>
      <c r="C7" s="2">
        <v>9.6959999999999997</v>
      </c>
      <c r="D7" s="2">
        <f t="shared" si="0"/>
        <v>0.33039000000000002</v>
      </c>
      <c r="E7" s="2">
        <f t="shared" si="1"/>
        <v>9.6959999999999991E-2</v>
      </c>
      <c r="F7" s="2">
        <f t="shared" si="2"/>
        <v>-0.76312500000000005</v>
      </c>
      <c r="G7" s="2">
        <f t="shared" si="3"/>
        <v>-0.47137500000000015</v>
      </c>
      <c r="H7" s="2">
        <f t="shared" si="4"/>
        <v>9.5020800000000002E-2</v>
      </c>
      <c r="I7" s="2">
        <f t="shared" si="5"/>
        <v>4.0227707812500013E-2</v>
      </c>
      <c r="J7" s="2">
        <f t="shared" si="6"/>
        <v>0.13524850781250003</v>
      </c>
    </row>
    <row r="8" spans="1:12" x14ac:dyDescent="0.25">
      <c r="A8" s="2">
        <v>0.24</v>
      </c>
      <c r="B8" s="2">
        <v>29.626999999999999</v>
      </c>
      <c r="C8" s="2">
        <v>7.7210000000000001</v>
      </c>
      <c r="D8" s="2">
        <f t="shared" si="0"/>
        <v>0.29626999999999998</v>
      </c>
      <c r="E8" s="2">
        <f t="shared" si="1"/>
        <v>7.7210000000000001E-2</v>
      </c>
      <c r="F8" s="2">
        <f t="shared" si="2"/>
        <v>-0.94275000000000031</v>
      </c>
      <c r="G8" s="2">
        <f t="shared" si="3"/>
        <v>-0.51624999999999976</v>
      </c>
      <c r="H8" s="2">
        <f t="shared" si="4"/>
        <v>7.5665800000000005E-2</v>
      </c>
      <c r="I8" s="2">
        <f t="shared" si="5"/>
        <v>5.7764581250000016E-2</v>
      </c>
      <c r="J8" s="2">
        <f t="shared" si="6"/>
        <v>0.13343038125000001</v>
      </c>
    </row>
    <row r="9" spans="1:12" x14ac:dyDescent="0.25">
      <c r="A9" s="2">
        <v>0.28000000000000003</v>
      </c>
      <c r="B9" s="2">
        <v>25.497</v>
      </c>
      <c r="C9" s="2">
        <v>5.5659999999999998</v>
      </c>
      <c r="D9" s="2">
        <f t="shared" si="0"/>
        <v>0.25496999999999997</v>
      </c>
      <c r="E9" s="2">
        <f t="shared" si="1"/>
        <v>5.5660000000000001E-2</v>
      </c>
      <c r="F9" s="2">
        <f t="shared" si="2"/>
        <v>-1.1446249999999996</v>
      </c>
      <c r="G9" s="2">
        <f t="shared" si="3"/>
        <v>-0.53862499999999991</v>
      </c>
      <c r="H9" s="2">
        <f t="shared" si="4"/>
        <v>5.4546800000000006E-2</v>
      </c>
      <c r="I9" s="2">
        <f t="shared" si="5"/>
        <v>8.0014164062499948E-2</v>
      </c>
      <c r="J9" s="2">
        <f t="shared" si="6"/>
        <v>0.13456096406249995</v>
      </c>
    </row>
    <row r="10" spans="1:12" x14ac:dyDescent="0.25">
      <c r="A10" s="2">
        <v>0.32</v>
      </c>
      <c r="B10" s="2">
        <v>20.47</v>
      </c>
      <c r="C10" s="2">
        <v>3.4119999999999999</v>
      </c>
      <c r="D10" s="2">
        <f t="shared" si="0"/>
        <v>0.20469999999999999</v>
      </c>
      <c r="E10" s="2">
        <f t="shared" si="1"/>
        <v>3.4119999999999998E-2</v>
      </c>
      <c r="F10" s="2">
        <f t="shared" si="2"/>
        <v>-1.3242500000000004</v>
      </c>
      <c r="G10" s="2">
        <f t="shared" si="3"/>
        <v>-0.47125000000000022</v>
      </c>
      <c r="H10" s="2">
        <f t="shared" si="4"/>
        <v>3.3437599999999998E-2</v>
      </c>
      <c r="I10" s="2">
        <f t="shared" si="5"/>
        <v>9.8785731250000064E-2</v>
      </c>
      <c r="J10" s="2">
        <f t="shared" si="6"/>
        <v>0.13222333125000008</v>
      </c>
    </row>
    <row r="11" spans="1:12" x14ac:dyDescent="0.25">
      <c r="A11" s="2">
        <v>0.36</v>
      </c>
      <c r="B11" s="2">
        <v>14.903</v>
      </c>
      <c r="C11" s="2">
        <v>1.796</v>
      </c>
      <c r="D11" s="2">
        <f t="shared" si="0"/>
        <v>0.14903</v>
      </c>
      <c r="E11" s="2">
        <f t="shared" si="1"/>
        <v>1.796E-2</v>
      </c>
      <c r="F11" s="2">
        <f t="shared" si="2"/>
        <v>-1.4364999999999997</v>
      </c>
      <c r="G11" s="2">
        <f t="shared" si="3"/>
        <v>-0.33674999999999994</v>
      </c>
      <c r="H11" s="2">
        <f t="shared" si="4"/>
        <v>1.7600800000000003E-2</v>
      </c>
      <c r="I11" s="2">
        <f t="shared" si="5"/>
        <v>0.10884664062499994</v>
      </c>
      <c r="J11" s="2">
        <f t="shared" si="6"/>
        <v>0.12644744062499993</v>
      </c>
    </row>
    <row r="12" spans="1:12" x14ac:dyDescent="0.25">
      <c r="A12" s="2">
        <v>0.4</v>
      </c>
      <c r="B12" s="2">
        <v>8.9779999999999998</v>
      </c>
      <c r="C12" s="2">
        <v>0.71799999999999997</v>
      </c>
      <c r="D12" s="2">
        <f t="shared" si="0"/>
        <v>8.9779999999999999E-2</v>
      </c>
      <c r="E12" s="2">
        <f t="shared" si="1"/>
        <v>7.1799999999999998E-3</v>
      </c>
      <c r="F12" s="2">
        <f t="shared" si="2"/>
        <v>-1.5262499999999997</v>
      </c>
      <c r="G12" s="2">
        <f t="shared" si="3"/>
        <v>-0.20199999999999996</v>
      </c>
      <c r="H12" s="2">
        <f t="shared" si="4"/>
        <v>7.0364000000000008E-3</v>
      </c>
      <c r="I12" s="2">
        <f t="shared" si="5"/>
        <v>0.11851215312499995</v>
      </c>
      <c r="J12" s="2">
        <f t="shared" si="6"/>
        <v>0.12554855312499996</v>
      </c>
    </row>
    <row r="13" spans="1:12" x14ac:dyDescent="0.25">
      <c r="A13" s="2">
        <v>0.44</v>
      </c>
      <c r="B13" s="2">
        <v>2.6930000000000001</v>
      </c>
      <c r="C13" s="2">
        <v>0.18</v>
      </c>
      <c r="D13" s="2">
        <f t="shared" si="0"/>
        <v>2.6929999999999999E-2</v>
      </c>
      <c r="E13" s="2">
        <f t="shared" si="1"/>
        <v>1.8E-3</v>
      </c>
      <c r="F13" s="2">
        <f t="shared" si="2"/>
        <v>-1.5711250000000008</v>
      </c>
      <c r="G13" s="2">
        <f t="shared" si="3"/>
        <v>-6.7250000000000032E-2</v>
      </c>
      <c r="H13" s="2">
        <f t="shared" si="4"/>
        <v>1.7640000000000002E-3</v>
      </c>
      <c r="I13" s="2">
        <f t="shared" si="5"/>
        <v>0.12364781640625014</v>
      </c>
      <c r="J13" s="2">
        <f t="shared" si="6"/>
        <v>0.12541181640625013</v>
      </c>
    </row>
    <row r="14" spans="1:12" x14ac:dyDescent="0.25">
      <c r="A14" s="2">
        <v>0.48</v>
      </c>
      <c r="B14" s="2">
        <v>-3.5910000000000002</v>
      </c>
      <c r="C14" s="2">
        <v>0.18</v>
      </c>
      <c r="D14" s="2">
        <f t="shared" si="0"/>
        <v>-3.5910000000000004E-2</v>
      </c>
      <c r="E14" s="2">
        <f t="shared" si="1"/>
        <v>1.8E-3</v>
      </c>
      <c r="F14" s="2">
        <f t="shared" si="2"/>
        <v>-1.5711249999999997</v>
      </c>
      <c r="G14" s="2">
        <f t="shared" si="3"/>
        <v>6.7249999999999976E-2</v>
      </c>
      <c r="H14" s="2">
        <f t="shared" si="4"/>
        <v>1.7640000000000002E-3</v>
      </c>
      <c r="I14" s="2">
        <f t="shared" si="5"/>
        <v>0.12364781640624996</v>
      </c>
      <c r="J14" s="2">
        <f t="shared" si="6"/>
        <v>0.12541181640624996</v>
      </c>
    </row>
    <row r="15" spans="1:12" x14ac:dyDescent="0.25">
      <c r="A15" s="2">
        <v>0.52</v>
      </c>
      <c r="B15" s="2">
        <v>-9.8759999999999994</v>
      </c>
      <c r="C15" s="2">
        <v>0.71799999999999997</v>
      </c>
      <c r="D15" s="2">
        <f t="shared" si="0"/>
        <v>-9.8760000000000001E-2</v>
      </c>
      <c r="E15" s="2">
        <f t="shared" si="1"/>
        <v>7.1799999999999998E-3</v>
      </c>
      <c r="F15" s="2">
        <f t="shared" si="2"/>
        <v>-1.5262499999999988</v>
      </c>
      <c r="G15" s="2">
        <f t="shared" si="3"/>
        <v>0.26924999999999977</v>
      </c>
      <c r="H15" s="2">
        <f t="shared" si="4"/>
        <v>7.0364000000000008E-3</v>
      </c>
      <c r="I15" s="2">
        <f t="shared" si="5"/>
        <v>0.12009673124999981</v>
      </c>
      <c r="J15" s="2">
        <f t="shared" si="6"/>
        <v>0.12713313124999981</v>
      </c>
    </row>
    <row r="16" spans="1:12" x14ac:dyDescent="0.25">
      <c r="A16" s="2">
        <v>0.56000000000000005</v>
      </c>
      <c r="B16" s="2">
        <v>-15.801</v>
      </c>
      <c r="C16" s="2">
        <v>2.3340000000000001</v>
      </c>
      <c r="D16" s="2">
        <f t="shared" si="0"/>
        <v>-0.15801000000000001</v>
      </c>
      <c r="E16" s="2">
        <f t="shared" si="1"/>
        <v>2.334E-2</v>
      </c>
      <c r="F16" s="2">
        <f t="shared" si="2"/>
        <v>-1.4363750000000006</v>
      </c>
      <c r="G16" s="2">
        <f t="shared" si="3"/>
        <v>0.40400000000000025</v>
      </c>
      <c r="H16" s="2">
        <f t="shared" si="4"/>
        <v>2.2873200000000003E-2</v>
      </c>
      <c r="I16" s="2">
        <f t="shared" si="5"/>
        <v>0.11131945703125011</v>
      </c>
      <c r="J16" s="2">
        <f t="shared" si="6"/>
        <v>0.13419265703125011</v>
      </c>
    </row>
    <row r="17" spans="1:10" x14ac:dyDescent="0.25">
      <c r="A17" s="2">
        <v>0.6</v>
      </c>
      <c r="B17" s="2">
        <v>-21.367000000000001</v>
      </c>
      <c r="C17" s="2">
        <v>3.95</v>
      </c>
      <c r="D17" s="2">
        <f t="shared" si="0"/>
        <v>-0.21367</v>
      </c>
      <c r="E17" s="2">
        <f t="shared" si="1"/>
        <v>3.95E-2</v>
      </c>
      <c r="F17" s="2">
        <f t="shared" si="2"/>
        <v>-1.279375000000001</v>
      </c>
      <c r="G17" s="2">
        <f t="shared" si="3"/>
        <v>0.44887500000000019</v>
      </c>
      <c r="H17" s="2">
        <f t="shared" si="4"/>
        <v>3.8710000000000001E-2</v>
      </c>
      <c r="I17" s="2">
        <f t="shared" si="5"/>
        <v>9.1914457812500142E-2</v>
      </c>
      <c r="J17" s="2">
        <f t="shared" si="6"/>
        <v>0.13062445781250015</v>
      </c>
    </row>
    <row r="18" spans="1:10" x14ac:dyDescent="0.25">
      <c r="A18" s="2">
        <v>0.64</v>
      </c>
      <c r="B18" s="2">
        <v>-26.036000000000001</v>
      </c>
      <c r="C18" s="2">
        <v>5.9249999999999998</v>
      </c>
      <c r="D18" s="2">
        <f t="shared" si="0"/>
        <v>-0.26036000000000004</v>
      </c>
      <c r="E18" s="2">
        <f t="shared" si="1"/>
        <v>5.9249999999999997E-2</v>
      </c>
      <c r="F18" s="2">
        <f t="shared" si="2"/>
        <v>-1.0998749999999988</v>
      </c>
      <c r="G18" s="2">
        <f t="shared" si="3"/>
        <v>0.49387499999999951</v>
      </c>
      <c r="H18" s="2">
        <f t="shared" si="4"/>
        <v>5.8065000000000005E-2</v>
      </c>
      <c r="I18" s="2">
        <f t="shared" si="5"/>
        <v>7.2681876562499845E-2</v>
      </c>
      <c r="J18" s="2">
        <f t="shared" si="6"/>
        <v>0.13074687656249984</v>
      </c>
    </row>
    <row r="19" spans="1:10" x14ac:dyDescent="0.25">
      <c r="A19" s="2">
        <v>0.68</v>
      </c>
      <c r="B19" s="2">
        <v>-30.166</v>
      </c>
      <c r="C19" s="2">
        <v>7.9009999999999998</v>
      </c>
      <c r="D19" s="2">
        <f t="shared" si="0"/>
        <v>-0.30165999999999998</v>
      </c>
      <c r="E19" s="2">
        <f t="shared" si="1"/>
        <v>7.9009999999999997E-2</v>
      </c>
      <c r="F19" s="2">
        <f t="shared" si="2"/>
        <v>-0.92025000000000068</v>
      </c>
      <c r="G19" s="2">
        <f t="shared" si="3"/>
        <v>0.51625000000000032</v>
      </c>
      <c r="H19" s="2">
        <f t="shared" si="4"/>
        <v>7.7429800000000007E-2</v>
      </c>
      <c r="I19" s="2">
        <f t="shared" si="5"/>
        <v>5.5668706250000081E-2</v>
      </c>
      <c r="J19" s="2">
        <f t="shared" si="6"/>
        <v>0.13309850625000008</v>
      </c>
    </row>
    <row r="20" spans="1:10" x14ac:dyDescent="0.25">
      <c r="A20" s="2">
        <v>0.72</v>
      </c>
      <c r="B20" s="2">
        <v>-33.398000000000003</v>
      </c>
      <c r="C20" s="2">
        <v>10.055</v>
      </c>
      <c r="D20" s="2">
        <f t="shared" si="0"/>
        <v>-0.33398000000000005</v>
      </c>
      <c r="E20" s="2">
        <f t="shared" si="1"/>
        <v>0.10055</v>
      </c>
      <c r="F20" s="2">
        <f t="shared" si="2"/>
        <v>-0.7182500000000005</v>
      </c>
      <c r="G20" s="2">
        <f t="shared" si="3"/>
        <v>0.49375000000000036</v>
      </c>
      <c r="H20" s="2">
        <f t="shared" si="4"/>
        <v>9.8539000000000015E-2</v>
      </c>
      <c r="I20" s="2">
        <f t="shared" si="5"/>
        <v>3.7983606250000052E-2</v>
      </c>
      <c r="J20" s="2">
        <f t="shared" si="6"/>
        <v>0.13652260625000007</v>
      </c>
    </row>
    <row r="21" spans="1:10" x14ac:dyDescent="0.25">
      <c r="A21" s="2">
        <v>0.76</v>
      </c>
      <c r="B21" s="2">
        <v>-35.911999999999999</v>
      </c>
      <c r="C21" s="2">
        <v>11.851000000000001</v>
      </c>
      <c r="D21" s="2">
        <f t="shared" si="0"/>
        <v>-0.35911999999999999</v>
      </c>
      <c r="E21" s="2">
        <f t="shared" si="1"/>
        <v>0.11851</v>
      </c>
      <c r="F21" s="2">
        <f t="shared" si="2"/>
        <v>-0.56112499999999865</v>
      </c>
      <c r="G21" s="2">
        <f t="shared" si="3"/>
        <v>0.38162499999999966</v>
      </c>
      <c r="H21" s="2">
        <f t="shared" si="4"/>
        <v>0.11613980000000002</v>
      </c>
      <c r="I21" s="2">
        <f t="shared" si="5"/>
        <v>2.3024945312499913E-2</v>
      </c>
      <c r="J21" s="2">
        <f t="shared" si="6"/>
        <v>0.13916474531249992</v>
      </c>
    </row>
    <row r="22" spans="1:10" x14ac:dyDescent="0.25">
      <c r="A22" s="2">
        <v>0.8</v>
      </c>
      <c r="B22" s="2">
        <v>-37.887</v>
      </c>
      <c r="C22" s="2">
        <v>13.108000000000001</v>
      </c>
      <c r="D22" s="2">
        <f t="shared" si="0"/>
        <v>-0.37886999999999998</v>
      </c>
      <c r="E22" s="2">
        <f t="shared" si="1"/>
        <v>0.13108</v>
      </c>
      <c r="F22" s="2">
        <f t="shared" si="2"/>
        <v>-0.33662499999999962</v>
      </c>
      <c r="G22" s="2">
        <f t="shared" si="3"/>
        <v>0.22437500000000005</v>
      </c>
      <c r="H22" s="2">
        <f t="shared" si="4"/>
        <v>0.12845840000000003</v>
      </c>
      <c r="I22" s="2">
        <f t="shared" si="5"/>
        <v>8.1830265624999888E-3</v>
      </c>
      <c r="J22" s="2">
        <f t="shared" si="6"/>
        <v>0.13664142656250003</v>
      </c>
    </row>
    <row r="23" spans="1:10" x14ac:dyDescent="0.25">
      <c r="A23" s="2">
        <v>0.84</v>
      </c>
      <c r="B23" s="2">
        <v>-38.604999999999997</v>
      </c>
      <c r="C23" s="2">
        <v>13.646000000000001</v>
      </c>
      <c r="D23" s="2">
        <f t="shared" si="0"/>
        <v>-0.38604999999999995</v>
      </c>
      <c r="E23" s="2">
        <f t="shared" si="1"/>
        <v>0.13646</v>
      </c>
      <c r="F23" s="2">
        <f t="shared" si="2"/>
        <v>-0.11224999999999991</v>
      </c>
      <c r="G23" s="2">
        <f t="shared" si="3"/>
        <v>8.9749999999999941E-2</v>
      </c>
      <c r="H23" s="2">
        <f t="shared" si="4"/>
        <v>0.13373080000000001</v>
      </c>
      <c r="I23" s="2">
        <f t="shared" si="5"/>
        <v>1.0327562499999985E-3</v>
      </c>
      <c r="J23" s="2">
        <f t="shared" si="6"/>
        <v>0.13476355625</v>
      </c>
    </row>
    <row r="24" spans="1:10" x14ac:dyDescent="0.25">
      <c r="A24" s="2">
        <v>0.88</v>
      </c>
      <c r="B24" s="2">
        <v>-38.784999999999997</v>
      </c>
      <c r="C24" s="2">
        <v>13.826000000000001</v>
      </c>
      <c r="D24" s="2">
        <f t="shared" si="0"/>
        <v>-0.38784999999999997</v>
      </c>
      <c r="E24" s="2">
        <f t="shared" si="1"/>
        <v>0.13825999999999999</v>
      </c>
      <c r="F24" s="2">
        <f t="shared" si="2"/>
        <v>4.4874999999999041E-2</v>
      </c>
      <c r="G24" s="2">
        <f t="shared" si="3"/>
        <v>-4.4874999999999735E-2</v>
      </c>
      <c r="H24" s="2">
        <f t="shared" si="4"/>
        <v>0.1354948</v>
      </c>
      <c r="I24" s="2">
        <f t="shared" si="5"/>
        <v>2.0137656249999449E-4</v>
      </c>
      <c r="J24" s="2">
        <f t="shared" si="6"/>
        <v>0.13569617656249999</v>
      </c>
    </row>
    <row r="25" spans="1:10" x14ac:dyDescent="0.25">
      <c r="A25" s="2">
        <v>0.92</v>
      </c>
      <c r="B25" s="2">
        <v>-38.246000000000002</v>
      </c>
      <c r="C25" s="2">
        <v>13.287000000000001</v>
      </c>
      <c r="D25" s="2">
        <f t="shared" si="0"/>
        <v>-0.38246000000000002</v>
      </c>
      <c r="E25" s="2">
        <f t="shared" si="1"/>
        <v>0.13287000000000002</v>
      </c>
      <c r="F25" s="2">
        <f t="shared" si="2"/>
        <v>0.24700000000000011</v>
      </c>
      <c r="G25" s="2">
        <f t="shared" si="3"/>
        <v>-0.17949999999999988</v>
      </c>
      <c r="H25" s="2">
        <f t="shared" si="4"/>
        <v>0.13021260000000004</v>
      </c>
      <c r="I25" s="2">
        <f t="shared" si="5"/>
        <v>4.6614625000000005E-3</v>
      </c>
      <c r="J25" s="2">
        <f t="shared" si="6"/>
        <v>0.13487406250000003</v>
      </c>
    </row>
    <row r="26" spans="1:10" x14ac:dyDescent="0.25">
      <c r="A26" s="2">
        <v>0.96</v>
      </c>
      <c r="B26" s="2">
        <v>-36.808999999999997</v>
      </c>
      <c r="C26" s="2">
        <v>12.39</v>
      </c>
      <c r="D26" s="2">
        <f t="shared" si="0"/>
        <v>-0.36808999999999997</v>
      </c>
      <c r="E26" s="2">
        <f t="shared" si="1"/>
        <v>0.12390000000000001</v>
      </c>
      <c r="F26" s="2">
        <f t="shared" si="2"/>
        <v>0.44887500000000019</v>
      </c>
      <c r="G26" s="2">
        <f t="shared" si="3"/>
        <v>-0.29175000000000051</v>
      </c>
      <c r="H26" s="2">
        <f t="shared" si="4"/>
        <v>0.12142200000000002</v>
      </c>
      <c r="I26" s="2">
        <f t="shared" si="5"/>
        <v>1.4330341406250025E-2</v>
      </c>
      <c r="J26" s="2">
        <f t="shared" si="6"/>
        <v>0.13575234140625003</v>
      </c>
    </row>
    <row r="27" spans="1:10" x14ac:dyDescent="0.25">
      <c r="A27" s="2">
        <v>1</v>
      </c>
      <c r="B27" s="2">
        <v>-34.655000000000001</v>
      </c>
      <c r="C27" s="2">
        <v>10.952999999999999</v>
      </c>
      <c r="D27" s="2">
        <f t="shared" si="0"/>
        <v>-0.34655000000000002</v>
      </c>
      <c r="E27" s="2">
        <f t="shared" si="1"/>
        <v>0.10952999999999999</v>
      </c>
      <c r="F27" s="2">
        <f t="shared" si="2"/>
        <v>0.65087499999999876</v>
      </c>
      <c r="G27" s="2">
        <f t="shared" si="3"/>
        <v>-0.42649999999999977</v>
      </c>
      <c r="H27" s="2">
        <f t="shared" si="4"/>
        <v>0.1073394</v>
      </c>
      <c r="I27" s="2">
        <f t="shared" si="5"/>
        <v>3.0277025781249911E-2</v>
      </c>
      <c r="J27" s="2">
        <f t="shared" si="6"/>
        <v>0.13761642578124991</v>
      </c>
    </row>
    <row r="28" spans="1:10" x14ac:dyDescent="0.25">
      <c r="A28" s="2">
        <v>1.04</v>
      </c>
      <c r="B28" s="2">
        <v>-31.602</v>
      </c>
      <c r="C28" s="2">
        <v>8.9779999999999998</v>
      </c>
      <c r="D28" s="2">
        <f t="shared" si="0"/>
        <v>-0.31602000000000002</v>
      </c>
      <c r="E28" s="2">
        <f t="shared" si="1"/>
        <v>8.9779999999999999E-2</v>
      </c>
      <c r="F28" s="2">
        <f t="shared" si="2"/>
        <v>0.8304999999999999</v>
      </c>
      <c r="G28" s="2">
        <f t="shared" si="3"/>
        <v>-0.51624999999999943</v>
      </c>
      <c r="H28" s="2">
        <f t="shared" si="4"/>
        <v>8.7984400000000004E-2</v>
      </c>
      <c r="I28" s="2">
        <f t="shared" si="5"/>
        <v>4.7812215624999967E-2</v>
      </c>
      <c r="J28" s="2">
        <f t="shared" si="6"/>
        <v>0.13579661562499998</v>
      </c>
    </row>
    <row r="29" spans="1:10" x14ac:dyDescent="0.25">
      <c r="A29" s="2">
        <v>1.08</v>
      </c>
      <c r="B29" s="2">
        <v>-28.010999999999999</v>
      </c>
      <c r="C29" s="2">
        <v>6.8230000000000004</v>
      </c>
      <c r="D29" s="2">
        <f t="shared" si="0"/>
        <v>-0.28010999999999997</v>
      </c>
      <c r="E29" s="2">
        <f t="shared" si="1"/>
        <v>6.8229999999999999E-2</v>
      </c>
      <c r="F29" s="2">
        <f t="shared" si="2"/>
        <v>1.0099999999999996</v>
      </c>
      <c r="G29" s="2">
        <f t="shared" si="3"/>
        <v>-0.51624999999999954</v>
      </c>
      <c r="H29" s="2">
        <f t="shared" si="4"/>
        <v>6.6865400000000005E-2</v>
      </c>
      <c r="I29" s="2">
        <f t="shared" si="5"/>
        <v>6.433070312499993E-2</v>
      </c>
      <c r="J29" s="2">
        <f t="shared" si="6"/>
        <v>0.13119610312499994</v>
      </c>
    </row>
    <row r="30" spans="1:10" x14ac:dyDescent="0.25">
      <c r="A30" s="2">
        <v>1.1200000000000001</v>
      </c>
      <c r="B30" s="2">
        <v>-23.521999999999998</v>
      </c>
      <c r="C30" s="2">
        <v>4.8479999999999999</v>
      </c>
      <c r="D30" s="2">
        <f t="shared" si="0"/>
        <v>-0.23521999999999998</v>
      </c>
      <c r="E30" s="2">
        <f t="shared" si="1"/>
        <v>4.8479999999999995E-2</v>
      </c>
      <c r="F30" s="2">
        <f t="shared" si="2"/>
        <v>1.2120000000000017</v>
      </c>
      <c r="G30" s="2">
        <f t="shared" si="3"/>
        <v>-0.49375000000000085</v>
      </c>
      <c r="H30" s="2">
        <f t="shared" si="4"/>
        <v>4.7510400000000001E-2</v>
      </c>
      <c r="I30" s="2">
        <f t="shared" si="5"/>
        <v>8.5636653125000253E-2</v>
      </c>
      <c r="J30" s="2">
        <f t="shared" si="6"/>
        <v>0.13314705312500025</v>
      </c>
    </row>
    <row r="31" spans="1:10" x14ac:dyDescent="0.25">
      <c r="A31" s="2">
        <v>1.1599999999999999</v>
      </c>
      <c r="B31" s="2">
        <v>-18.315000000000001</v>
      </c>
      <c r="C31" s="2">
        <v>2.8730000000000002</v>
      </c>
      <c r="D31" s="2">
        <f t="shared" si="0"/>
        <v>-0.18315000000000001</v>
      </c>
      <c r="E31" s="2">
        <f t="shared" si="1"/>
        <v>2.8730000000000002E-2</v>
      </c>
      <c r="F31" s="2">
        <f t="shared" si="2"/>
        <v>1.3466250000000024</v>
      </c>
      <c r="G31" s="2">
        <f t="shared" si="3"/>
        <v>-0.42650000000000077</v>
      </c>
      <c r="H31" s="2">
        <f t="shared" si="4"/>
        <v>2.8155400000000004E-2</v>
      </c>
      <c r="I31" s="2">
        <f t="shared" si="5"/>
        <v>9.9765057031250368E-2</v>
      </c>
      <c r="J31" s="2">
        <f t="shared" si="6"/>
        <v>0.12792045703125038</v>
      </c>
    </row>
    <row r="32" spans="1:10" x14ac:dyDescent="0.25">
      <c r="A32" s="2">
        <v>1.2</v>
      </c>
      <c r="B32" s="2">
        <v>-12.749000000000001</v>
      </c>
      <c r="C32" s="2">
        <v>1.4359999999999999</v>
      </c>
      <c r="D32" s="2">
        <f t="shared" si="0"/>
        <v>-0.12748999999999999</v>
      </c>
      <c r="E32" s="2">
        <f t="shared" si="1"/>
        <v>1.436E-2</v>
      </c>
      <c r="F32" s="2">
        <f t="shared" si="2"/>
        <v>1.4588749999999988</v>
      </c>
      <c r="G32" s="2">
        <f t="shared" si="3"/>
        <v>-0.31424999999999975</v>
      </c>
      <c r="H32" s="2">
        <f t="shared" si="4"/>
        <v>1.4072800000000002E-2</v>
      </c>
      <c r="I32" s="2">
        <f t="shared" si="5"/>
        <v>0.11135346640624982</v>
      </c>
      <c r="J32" s="2">
        <f t="shared" si="6"/>
        <v>0.12542626640624982</v>
      </c>
    </row>
    <row r="33" spans="1:10" x14ac:dyDescent="0.25">
      <c r="A33" s="2">
        <v>1.24</v>
      </c>
      <c r="B33" s="2">
        <v>-6.6440000000000001</v>
      </c>
      <c r="C33" s="2">
        <v>0.35899999999999999</v>
      </c>
      <c r="D33" s="2">
        <f t="shared" si="0"/>
        <v>-6.6439999999999999E-2</v>
      </c>
      <c r="E33" s="2">
        <f t="shared" si="1"/>
        <v>3.5899999999999999E-3</v>
      </c>
      <c r="F33" s="2">
        <f t="shared" si="2"/>
        <v>1.5711249999999986</v>
      </c>
      <c r="G33" s="2">
        <f t="shared" si="3"/>
        <v>-0.17949999999999983</v>
      </c>
      <c r="H33" s="2">
        <f t="shared" si="4"/>
        <v>3.5182000000000004E-3</v>
      </c>
      <c r="I33" s="2">
        <f t="shared" si="5"/>
        <v>0.12503270078124978</v>
      </c>
      <c r="J33" s="2">
        <f t="shared" si="6"/>
        <v>0.12855090078124978</v>
      </c>
    </row>
    <row r="34" spans="1:10" x14ac:dyDescent="0.25">
      <c r="A34" s="2">
        <v>1.28</v>
      </c>
      <c r="B34" s="2">
        <v>-0.18</v>
      </c>
      <c r="C34" s="2">
        <v>0</v>
      </c>
      <c r="D34" s="2">
        <f t="shared" si="0"/>
        <v>-1.8E-3</v>
      </c>
      <c r="E34" s="2">
        <f t="shared" si="1"/>
        <v>0</v>
      </c>
      <c r="F34" s="2">
        <f t="shared" si="2"/>
        <v>1.5936249999999985</v>
      </c>
      <c r="G34" s="2">
        <f t="shared" si="3"/>
        <v>0</v>
      </c>
      <c r="H34" s="2">
        <f t="shared" si="4"/>
        <v>0</v>
      </c>
      <c r="I34" s="2">
        <f t="shared" si="5"/>
        <v>0.12698203203124978</v>
      </c>
      <c r="J34" s="2">
        <f t="shared" si="6"/>
        <v>0.12698203203124978</v>
      </c>
    </row>
    <row r="35" spans="1:10" x14ac:dyDescent="0.25">
      <c r="A35" s="2">
        <v>1.32</v>
      </c>
      <c r="B35" s="2">
        <v>6.1050000000000004</v>
      </c>
      <c r="C35" s="2">
        <v>0.35899999999999999</v>
      </c>
      <c r="D35" s="2">
        <f t="shared" si="0"/>
        <v>6.1050000000000007E-2</v>
      </c>
      <c r="E35" s="2">
        <f t="shared" si="1"/>
        <v>3.5899999999999999E-3</v>
      </c>
      <c r="F35" s="2">
        <f t="shared" si="2"/>
        <v>1.5487499999999987</v>
      </c>
      <c r="G35" s="2">
        <f t="shared" si="3"/>
        <v>0.15712499999999985</v>
      </c>
      <c r="H35" s="2">
        <f t="shared" si="4"/>
        <v>3.5182000000000004E-3</v>
      </c>
      <c r="I35" s="2">
        <f t="shared" si="5"/>
        <v>0.12116574140624981</v>
      </c>
      <c r="J35" s="2">
        <f t="shared" si="6"/>
        <v>0.1246839414062498</v>
      </c>
    </row>
    <row r="36" spans="1:10" x14ac:dyDescent="0.25">
      <c r="A36" s="2">
        <v>1.36</v>
      </c>
      <c r="B36" s="2">
        <v>12.21</v>
      </c>
      <c r="C36" s="2">
        <v>1.2569999999999999</v>
      </c>
      <c r="D36" s="2">
        <f t="shared" si="0"/>
        <v>0.12210000000000001</v>
      </c>
      <c r="E36" s="2">
        <f t="shared" si="1"/>
        <v>1.257E-2</v>
      </c>
      <c r="F36" s="2">
        <f t="shared" si="2"/>
        <v>1.4813750000000028</v>
      </c>
      <c r="G36" s="2">
        <f t="shared" si="3"/>
        <v>0.29175000000000056</v>
      </c>
      <c r="H36" s="2">
        <f t="shared" si="4"/>
        <v>1.2318600000000001E-2</v>
      </c>
      <c r="I36" s="2">
        <f t="shared" si="5"/>
        <v>0.11397949765625043</v>
      </c>
      <c r="J36" s="2">
        <f t="shared" si="6"/>
        <v>0.12629809765625044</v>
      </c>
    </row>
    <row r="37" spans="1:10" x14ac:dyDescent="0.25">
      <c r="A37" s="2">
        <v>1.4</v>
      </c>
      <c r="B37" s="2">
        <v>17.956</v>
      </c>
      <c r="C37" s="2">
        <v>2.6930000000000001</v>
      </c>
      <c r="D37" s="2">
        <f t="shared" si="0"/>
        <v>0.17956</v>
      </c>
      <c r="E37" s="2">
        <f t="shared" si="1"/>
        <v>2.6929999999999999E-2</v>
      </c>
      <c r="F37" s="2">
        <f t="shared" si="2"/>
        <v>1.3691250000000024</v>
      </c>
      <c r="G37" s="2">
        <f t="shared" si="3"/>
        <v>0.42650000000000077</v>
      </c>
      <c r="H37" s="2">
        <f t="shared" si="4"/>
        <v>2.6391400000000002E-2</v>
      </c>
      <c r="I37" s="2">
        <f t="shared" si="5"/>
        <v>0.10282027578125036</v>
      </c>
      <c r="J37" s="2">
        <f t="shared" si="6"/>
        <v>0.12921167578125037</v>
      </c>
    </row>
    <row r="38" spans="1:10" x14ac:dyDescent="0.25">
      <c r="A38" s="2">
        <v>1.44</v>
      </c>
      <c r="B38" s="2">
        <v>23.163</v>
      </c>
      <c r="C38" s="2">
        <v>4.6689999999999996</v>
      </c>
      <c r="D38" s="2">
        <f t="shared" si="0"/>
        <v>0.23163</v>
      </c>
      <c r="E38" s="2">
        <f t="shared" si="1"/>
        <v>4.6689999999999995E-2</v>
      </c>
      <c r="F38" s="2">
        <f t="shared" si="2"/>
        <v>1.1894999999999991</v>
      </c>
      <c r="G38" s="2">
        <f t="shared" si="3"/>
        <v>0.49387499999999962</v>
      </c>
      <c r="H38" s="2">
        <f t="shared" si="4"/>
        <v>4.5756199999999997E-2</v>
      </c>
      <c r="I38" s="2">
        <f t="shared" si="5"/>
        <v>8.2941138281249882E-2</v>
      </c>
      <c r="J38" s="2">
        <f t="shared" si="6"/>
        <v>0.12869733828124988</v>
      </c>
    </row>
    <row r="39" spans="1:10" x14ac:dyDescent="0.25">
      <c r="A39" s="2">
        <v>1.48</v>
      </c>
      <c r="B39" s="2">
        <v>27.472000000000001</v>
      </c>
      <c r="C39" s="2">
        <v>6.6440000000000001</v>
      </c>
      <c r="D39" s="2">
        <f t="shared" si="0"/>
        <v>0.27472000000000002</v>
      </c>
      <c r="E39" s="2">
        <f t="shared" si="1"/>
        <v>6.6439999999999999E-2</v>
      </c>
      <c r="F39" s="2">
        <f t="shared" si="2"/>
        <v>1.0324999999999991</v>
      </c>
      <c r="G39" s="2">
        <f t="shared" si="3"/>
        <v>0.51612499999999961</v>
      </c>
      <c r="H39" s="2">
        <f t="shared" si="4"/>
        <v>6.5111200000000008E-2</v>
      </c>
      <c r="I39" s="2">
        <f t="shared" si="5"/>
        <v>6.6622063281249894E-2</v>
      </c>
      <c r="J39" s="2">
        <f t="shared" si="6"/>
        <v>0.1317332632812499</v>
      </c>
    </row>
    <row r="40" spans="1:10" x14ac:dyDescent="0.25">
      <c r="A40" s="2">
        <v>1.52</v>
      </c>
      <c r="B40" s="2">
        <v>31.422999999999998</v>
      </c>
      <c r="C40" s="2">
        <v>8.798</v>
      </c>
      <c r="D40" s="2">
        <f t="shared" si="0"/>
        <v>0.31423000000000001</v>
      </c>
      <c r="E40" s="2">
        <f t="shared" si="1"/>
        <v>8.7980000000000003E-2</v>
      </c>
      <c r="F40" s="2">
        <f t="shared" si="2"/>
        <v>0.85299999999999887</v>
      </c>
      <c r="G40" s="2">
        <f t="shared" si="3"/>
        <v>0.49374999999999947</v>
      </c>
      <c r="H40" s="2">
        <f t="shared" si="4"/>
        <v>8.6220400000000016E-2</v>
      </c>
      <c r="I40" s="2">
        <f t="shared" si="5"/>
        <v>4.8569903124999883E-2</v>
      </c>
      <c r="J40" s="2">
        <f t="shared" si="6"/>
        <v>0.1347903031249999</v>
      </c>
    </row>
    <row r="41" spans="1:10" x14ac:dyDescent="0.25">
      <c r="A41" s="2">
        <v>1.56</v>
      </c>
      <c r="B41" s="2">
        <v>34.295999999999999</v>
      </c>
      <c r="C41" s="2">
        <v>10.593999999999999</v>
      </c>
      <c r="D41" s="2">
        <f t="shared" si="0"/>
        <v>0.34295999999999999</v>
      </c>
      <c r="E41" s="2">
        <f t="shared" si="1"/>
        <v>0.10593999999999999</v>
      </c>
      <c r="F41" s="2">
        <f t="shared" si="2"/>
        <v>0.62837499999999991</v>
      </c>
      <c r="G41" s="2">
        <f t="shared" si="3"/>
        <v>0.42649999999999977</v>
      </c>
      <c r="H41" s="2">
        <f t="shared" si="4"/>
        <v>0.1038212</v>
      </c>
      <c r="I41" s="2">
        <f t="shared" si="5"/>
        <v>2.8837869531249984E-2</v>
      </c>
      <c r="J41" s="2">
        <f t="shared" si="6"/>
        <v>0.13265906953124998</v>
      </c>
    </row>
    <row r="42" spans="1:10" x14ac:dyDescent="0.25">
      <c r="A42" s="2">
        <v>1.6</v>
      </c>
      <c r="B42" s="2">
        <v>36.450000000000003</v>
      </c>
      <c r="C42" s="2">
        <v>12.21</v>
      </c>
      <c r="D42" s="2">
        <f t="shared" si="0"/>
        <v>0.36450000000000005</v>
      </c>
      <c r="E42" s="2">
        <f t="shared" si="1"/>
        <v>0.12210000000000001</v>
      </c>
      <c r="F42" s="2">
        <f t="shared" si="2"/>
        <v>0.4488750000000008</v>
      </c>
      <c r="G42" s="2">
        <f t="shared" si="3"/>
        <v>0.33662500000000095</v>
      </c>
      <c r="H42" s="2">
        <f t="shared" si="4"/>
        <v>0.11965800000000003</v>
      </c>
      <c r="I42" s="2">
        <f t="shared" si="5"/>
        <v>1.5740257812500071E-2</v>
      </c>
      <c r="J42" s="2">
        <f t="shared" si="6"/>
        <v>0.13539825781250009</v>
      </c>
    </row>
    <row r="43" spans="1:10" x14ac:dyDescent="0.25">
      <c r="A43" s="2">
        <v>1.64</v>
      </c>
      <c r="B43" s="2">
        <v>37.887</v>
      </c>
      <c r="C43" s="2">
        <v>13.287000000000001</v>
      </c>
      <c r="D43" s="2">
        <f t="shared" si="0"/>
        <v>0.37886999999999998</v>
      </c>
      <c r="E43" s="2">
        <f t="shared" si="1"/>
        <v>0.13287000000000002</v>
      </c>
      <c r="F43" s="2">
        <f t="shared" si="2"/>
        <v>0.26937499999999931</v>
      </c>
      <c r="G43" s="2">
        <f t="shared" si="3"/>
        <v>0.20200000000000012</v>
      </c>
      <c r="H43" s="2">
        <f t="shared" si="4"/>
        <v>0.13021260000000004</v>
      </c>
      <c r="I43" s="2">
        <f t="shared" si="5"/>
        <v>5.6683445312499837E-3</v>
      </c>
      <c r="J43" s="2">
        <f t="shared" si="6"/>
        <v>0.13588094453125002</v>
      </c>
    </row>
    <row r="44" spans="1:10" x14ac:dyDescent="0.25">
      <c r="A44" s="2">
        <v>1.68</v>
      </c>
      <c r="B44" s="2">
        <v>38.604999999999997</v>
      </c>
      <c r="C44" s="2">
        <v>13.826000000000001</v>
      </c>
      <c r="D44" s="2">
        <f t="shared" si="0"/>
        <v>0.38604999999999995</v>
      </c>
      <c r="E44" s="2">
        <f t="shared" si="1"/>
        <v>0.13825999999999999</v>
      </c>
      <c r="F44" s="2">
        <f t="shared" si="2"/>
        <v>4.4875000000000428E-2</v>
      </c>
      <c r="G44" s="2">
        <f t="shared" si="3"/>
        <v>4.4874999999999735E-2</v>
      </c>
      <c r="H44" s="2">
        <f t="shared" si="4"/>
        <v>0.1354948</v>
      </c>
      <c r="I44" s="2">
        <f t="shared" si="5"/>
        <v>2.0137656250000075E-4</v>
      </c>
      <c r="J44" s="2">
        <f t="shared" si="6"/>
        <v>0.13569617656249999</v>
      </c>
    </row>
    <row r="45" spans="1:10" x14ac:dyDescent="0.25">
      <c r="A45" s="2">
        <v>1.72</v>
      </c>
      <c r="B45" s="2">
        <v>38.246000000000002</v>
      </c>
      <c r="C45" s="2">
        <v>13.646000000000001</v>
      </c>
      <c r="D45" s="2">
        <f t="shared" si="0"/>
        <v>0.38246000000000002</v>
      </c>
      <c r="E45" s="2">
        <f t="shared" si="1"/>
        <v>0.13646</v>
      </c>
      <c r="F45" s="2">
        <f t="shared" si="2"/>
        <v>-0.15712499999999949</v>
      </c>
      <c r="G45" s="2">
        <f t="shared" si="3"/>
        <v>-0.11224999999999975</v>
      </c>
      <c r="H45" s="2">
        <f t="shared" si="4"/>
        <v>0.13373080000000001</v>
      </c>
      <c r="I45" s="2">
        <f t="shared" si="5"/>
        <v>1.8644164062499892E-3</v>
      </c>
      <c r="J45" s="2">
        <f t="shared" si="6"/>
        <v>0.13559521640625</v>
      </c>
    </row>
    <row r="46" spans="1:10" x14ac:dyDescent="0.25">
      <c r="A46" s="2">
        <v>1.76</v>
      </c>
      <c r="B46" s="2">
        <v>37.347999999999999</v>
      </c>
      <c r="C46" s="2">
        <v>12.928000000000001</v>
      </c>
      <c r="D46" s="2">
        <f t="shared" si="0"/>
        <v>0.37347999999999998</v>
      </c>
      <c r="E46" s="2">
        <f t="shared" si="1"/>
        <v>0.12928000000000001</v>
      </c>
      <c r="F46" s="2">
        <f t="shared" si="2"/>
        <v>-0.31425000000000036</v>
      </c>
      <c r="G46" s="2">
        <f t="shared" si="3"/>
        <v>-0.24687499999999982</v>
      </c>
      <c r="H46" s="2">
        <f t="shared" si="4"/>
        <v>0.12669440000000001</v>
      </c>
      <c r="I46" s="2">
        <f t="shared" si="5"/>
        <v>7.9850164062500069E-3</v>
      </c>
      <c r="J46" s="2">
        <f t="shared" si="6"/>
        <v>0.13467941640625003</v>
      </c>
    </row>
    <row r="47" spans="1:10" x14ac:dyDescent="0.25">
      <c r="A47" s="2">
        <v>1.8</v>
      </c>
      <c r="B47" s="2">
        <v>35.731999999999999</v>
      </c>
      <c r="C47" s="2">
        <v>11.670999999999999</v>
      </c>
      <c r="D47" s="2">
        <f t="shared" si="0"/>
        <v>0.35731999999999997</v>
      </c>
      <c r="E47" s="2">
        <f t="shared" si="1"/>
        <v>0.11670999999999999</v>
      </c>
      <c r="F47" s="2">
        <f t="shared" si="2"/>
        <v>-0.49374999999999863</v>
      </c>
      <c r="G47" s="2">
        <f t="shared" si="3"/>
        <v>-0.35912499999999975</v>
      </c>
      <c r="H47" s="2">
        <f t="shared" si="4"/>
        <v>0.1143758</v>
      </c>
      <c r="I47" s="2">
        <f t="shared" si="5"/>
        <v>1.8637991406249926E-2</v>
      </c>
      <c r="J47" s="2">
        <f t="shared" si="6"/>
        <v>0.13301379140624991</v>
      </c>
    </row>
    <row r="48" spans="1:10" x14ac:dyDescent="0.25">
      <c r="A48" s="2">
        <v>1.84</v>
      </c>
      <c r="B48" s="2">
        <v>33.398000000000003</v>
      </c>
      <c r="C48" s="2">
        <v>10.055</v>
      </c>
      <c r="D48" s="2">
        <f t="shared" si="0"/>
        <v>0.33398000000000005</v>
      </c>
      <c r="E48" s="2">
        <f t="shared" si="1"/>
        <v>0.10055</v>
      </c>
      <c r="F48" s="2">
        <f t="shared" si="2"/>
        <v>-0.6957500000000012</v>
      </c>
      <c r="G48" s="2">
        <f t="shared" si="3"/>
        <v>-0.4488750000000008</v>
      </c>
      <c r="H48" s="2">
        <f t="shared" si="4"/>
        <v>9.8539000000000015E-2</v>
      </c>
      <c r="I48" s="2">
        <f t="shared" si="5"/>
        <v>3.427784140625012E-2</v>
      </c>
      <c r="J48" s="2">
        <f t="shared" si="6"/>
        <v>0.13281684140625014</v>
      </c>
    </row>
    <row r="49" spans="1:10" x14ac:dyDescent="0.25">
      <c r="A49" s="2">
        <v>1.88</v>
      </c>
      <c r="B49" s="2">
        <v>30.166</v>
      </c>
      <c r="C49" s="2">
        <v>8.08</v>
      </c>
      <c r="D49" s="2">
        <f t="shared" si="0"/>
        <v>0.30165999999999998</v>
      </c>
      <c r="E49" s="2">
        <f t="shared" si="1"/>
        <v>8.0799999999999997E-2</v>
      </c>
      <c r="F49" s="2">
        <f t="shared" si="2"/>
        <v>-0.92025000000000201</v>
      </c>
      <c r="G49" s="2">
        <f t="shared" si="3"/>
        <v>-0.53862500000000102</v>
      </c>
      <c r="H49" s="2">
        <f t="shared" si="4"/>
        <v>7.9184000000000004E-2</v>
      </c>
      <c r="I49" s="2">
        <f t="shared" si="5"/>
        <v>5.684884765625025E-2</v>
      </c>
      <c r="J49" s="2">
        <f t="shared" si="6"/>
        <v>0.13603284765625026</v>
      </c>
    </row>
    <row r="50" spans="1:10" x14ac:dyDescent="0.25">
      <c r="A50" s="2">
        <v>1.92</v>
      </c>
      <c r="B50" s="2">
        <v>26.036000000000001</v>
      </c>
      <c r="C50" s="2">
        <v>5.7460000000000004</v>
      </c>
      <c r="D50" s="2">
        <f t="shared" si="0"/>
        <v>0.26036000000000004</v>
      </c>
      <c r="E50" s="2">
        <f t="shared" si="1"/>
        <v>5.7460000000000004E-2</v>
      </c>
      <c r="F50" s="2">
        <f t="shared" si="2"/>
        <v>-1.0998749999999988</v>
      </c>
      <c r="G50" s="2">
        <f t="shared" si="3"/>
        <v>-0.51624999999999954</v>
      </c>
      <c r="H50" s="2">
        <f t="shared" si="4"/>
        <v>5.6310800000000008E-2</v>
      </c>
      <c r="I50" s="2">
        <f t="shared" si="5"/>
        <v>7.3811953906249853E-2</v>
      </c>
      <c r="J50" s="2">
        <f t="shared" si="6"/>
        <v>0.13012275390624986</v>
      </c>
    </row>
    <row r="51" spans="1:10" x14ac:dyDescent="0.25">
      <c r="A51" s="2">
        <v>1.96</v>
      </c>
      <c r="B51" s="2">
        <v>21.367000000000001</v>
      </c>
      <c r="C51" s="2">
        <v>3.95</v>
      </c>
      <c r="D51" s="2">
        <f t="shared" si="0"/>
        <v>0.21367</v>
      </c>
      <c r="E51" s="2">
        <f t="shared" si="1"/>
        <v>3.95E-2</v>
      </c>
      <c r="F51" s="2">
        <f t="shared" si="2"/>
        <v>-1.2344999999999995</v>
      </c>
      <c r="G51" s="2">
        <f t="shared" si="3"/>
        <v>-0.44887499999999964</v>
      </c>
      <c r="H51" s="2">
        <f t="shared" si="4"/>
        <v>3.8710000000000001E-2</v>
      </c>
      <c r="I51" s="2">
        <f t="shared" si="5"/>
        <v>8.6273950781249928E-2</v>
      </c>
      <c r="J51" s="2">
        <f t="shared" si="6"/>
        <v>0.12498395078124994</v>
      </c>
    </row>
    <row r="52" spans="1:10" x14ac:dyDescent="0.25">
      <c r="A52" s="2">
        <v>2</v>
      </c>
      <c r="B52" s="2">
        <v>16.16</v>
      </c>
      <c r="C52" s="2">
        <v>2.1549999999999998</v>
      </c>
      <c r="D52" s="2">
        <f t="shared" si="0"/>
        <v>0.16159999999999999</v>
      </c>
      <c r="E52" s="2">
        <f t="shared" si="1"/>
        <v>2.155E-2</v>
      </c>
      <c r="F52" s="2">
        <f t="shared" si="2"/>
        <v>-1.3914999999999988</v>
      </c>
      <c r="G52" s="2">
        <f t="shared" si="3"/>
        <v>-0.38149999999999962</v>
      </c>
      <c r="H52" s="2">
        <f t="shared" si="4"/>
        <v>2.1119000000000002E-2</v>
      </c>
      <c r="I52" s="2">
        <f t="shared" si="5"/>
        <v>0.10409072499999983</v>
      </c>
      <c r="J52" s="2">
        <f t="shared" si="6"/>
        <v>0.12520972499999983</v>
      </c>
    </row>
    <row r="53" spans="1:10" x14ac:dyDescent="0.25">
      <c r="A53" s="2">
        <v>2.04</v>
      </c>
      <c r="B53" s="2">
        <v>10.234999999999999</v>
      </c>
      <c r="C53" s="2">
        <v>0.89800000000000002</v>
      </c>
      <c r="D53" s="2">
        <f t="shared" si="0"/>
        <v>0.10235</v>
      </c>
      <c r="E53" s="2">
        <f t="shared" si="1"/>
        <v>8.9800000000000001E-3</v>
      </c>
      <c r="F53" s="2">
        <f t="shared" si="2"/>
        <v>-1.5037499999999986</v>
      </c>
      <c r="G53" s="2">
        <f t="shared" si="3"/>
        <v>-0.24687499999999979</v>
      </c>
      <c r="H53" s="2">
        <f t="shared" si="4"/>
        <v>8.8004000000000016E-3</v>
      </c>
      <c r="I53" s="2">
        <f t="shared" si="5"/>
        <v>0.11611056640624978</v>
      </c>
      <c r="J53" s="2">
        <f t="shared" si="6"/>
        <v>0.12491096640624978</v>
      </c>
    </row>
    <row r="54" spans="1:10" x14ac:dyDescent="0.25">
      <c r="A54" s="2">
        <v>2.08</v>
      </c>
      <c r="B54" s="2">
        <v>4.13</v>
      </c>
      <c r="C54" s="2">
        <v>0.18</v>
      </c>
      <c r="D54" s="2">
        <f t="shared" si="0"/>
        <v>4.1299999999999996E-2</v>
      </c>
      <c r="E54" s="2">
        <f t="shared" si="1"/>
        <v>1.8E-3</v>
      </c>
      <c r="F54" s="2">
        <f t="shared" si="2"/>
        <v>-1.5711249999999986</v>
      </c>
      <c r="G54" s="2">
        <f t="shared" si="3"/>
        <v>-0.11224999999999991</v>
      </c>
      <c r="H54" s="2">
        <f t="shared" si="4"/>
        <v>1.7640000000000002E-3</v>
      </c>
      <c r="I54" s="2">
        <f t="shared" si="5"/>
        <v>0.12405169140624978</v>
      </c>
      <c r="J54" s="2">
        <f t="shared" si="6"/>
        <v>0.12581569140624976</v>
      </c>
    </row>
    <row r="55" spans="1:10" x14ac:dyDescent="0.25">
      <c r="A55" s="2">
        <v>2.12</v>
      </c>
      <c r="B55" s="2">
        <v>-2.3340000000000001</v>
      </c>
      <c r="C55" s="2">
        <v>0</v>
      </c>
      <c r="D55" s="2">
        <f t="shared" si="0"/>
        <v>-2.334E-2</v>
      </c>
      <c r="E55" s="2">
        <f t="shared" si="1"/>
        <v>0</v>
      </c>
      <c r="F55" s="2">
        <f t="shared" si="2"/>
        <v>-1.5711249999999986</v>
      </c>
      <c r="G55" s="2">
        <f t="shared" si="3"/>
        <v>4.487499999999997E-2</v>
      </c>
      <c r="H55" s="2">
        <f t="shared" si="4"/>
        <v>0</v>
      </c>
      <c r="I55" s="2">
        <f t="shared" si="5"/>
        <v>0.12352237656249979</v>
      </c>
      <c r="J55" s="2">
        <f t="shared" si="6"/>
        <v>0.12352237656249979</v>
      </c>
    </row>
    <row r="56" spans="1:10" x14ac:dyDescent="0.25">
      <c r="A56" s="2">
        <v>2.16</v>
      </c>
      <c r="B56" s="2">
        <v>-8.4390000000000001</v>
      </c>
      <c r="C56" s="2">
        <v>0.53900000000000003</v>
      </c>
      <c r="D56" s="2">
        <f t="shared" si="0"/>
        <v>-8.4390000000000007E-2</v>
      </c>
      <c r="E56" s="2">
        <f t="shared" si="1"/>
        <v>5.3900000000000007E-3</v>
      </c>
      <c r="F56" s="2">
        <f t="shared" si="2"/>
        <v>-1.5262499999999988</v>
      </c>
      <c r="G56" s="2">
        <f t="shared" si="3"/>
        <v>0.17949999999999983</v>
      </c>
      <c r="H56" s="2">
        <f t="shared" si="4"/>
        <v>5.2822000000000008E-3</v>
      </c>
      <c r="I56" s="2">
        <f t="shared" si="5"/>
        <v>0.11808296562499981</v>
      </c>
      <c r="J56" s="2">
        <f t="shared" si="6"/>
        <v>0.12336516562499981</v>
      </c>
    </row>
    <row r="57" spans="1:10" x14ac:dyDescent="0.25">
      <c r="A57" s="2">
        <v>2.2000000000000002</v>
      </c>
      <c r="B57" s="2">
        <v>-14.544</v>
      </c>
      <c r="C57" s="2">
        <v>1.4359999999999999</v>
      </c>
      <c r="D57" s="2">
        <f t="shared" si="0"/>
        <v>-0.14544000000000001</v>
      </c>
      <c r="E57" s="2">
        <f t="shared" si="1"/>
        <v>1.436E-2</v>
      </c>
      <c r="F57" s="2">
        <f t="shared" si="2"/>
        <v>-1.4364999999999988</v>
      </c>
      <c r="G57" s="2">
        <f t="shared" si="3"/>
        <v>0.35912499999999964</v>
      </c>
      <c r="H57" s="2">
        <f t="shared" si="4"/>
        <v>1.4072800000000002E-2</v>
      </c>
      <c r="I57" s="2">
        <f t="shared" si="5"/>
        <v>0.10962515078124982</v>
      </c>
      <c r="J57" s="2">
        <f t="shared" si="6"/>
        <v>0.12369795078124982</v>
      </c>
    </row>
    <row r="58" spans="1:10" x14ac:dyDescent="0.25">
      <c r="A58" s="2">
        <v>2.2400000000000002</v>
      </c>
      <c r="B58" s="2">
        <v>-19.931000000000001</v>
      </c>
      <c r="C58" s="2">
        <v>3.4119999999999999</v>
      </c>
      <c r="D58" s="2">
        <f t="shared" si="0"/>
        <v>-0.19931000000000001</v>
      </c>
      <c r="E58" s="2">
        <f t="shared" si="1"/>
        <v>3.4119999999999998E-2</v>
      </c>
      <c r="F58" s="2">
        <f t="shared" si="2"/>
        <v>-1.3018750000000059</v>
      </c>
      <c r="G58" s="2">
        <f t="shared" si="3"/>
        <v>0.47137500000000221</v>
      </c>
      <c r="H58" s="2">
        <f t="shared" si="4"/>
        <v>3.3437599999999998E-2</v>
      </c>
      <c r="I58" s="2">
        <f t="shared" si="5"/>
        <v>9.5853645312500874E-2</v>
      </c>
      <c r="J58" s="2">
        <f t="shared" si="6"/>
        <v>0.12929124531250086</v>
      </c>
    </row>
    <row r="59" spans="1:10" x14ac:dyDescent="0.25">
      <c r="A59" s="2">
        <v>2.2799999999999998</v>
      </c>
      <c r="B59" s="2">
        <v>-24.959</v>
      </c>
      <c r="C59" s="2">
        <v>5.2069999999999999</v>
      </c>
      <c r="D59" s="2">
        <f t="shared" si="0"/>
        <v>-0.24959000000000001</v>
      </c>
      <c r="E59" s="2">
        <f t="shared" si="1"/>
        <v>5.2069999999999998E-2</v>
      </c>
      <c r="F59" s="2">
        <f t="shared" si="2"/>
        <v>-1.1446250000000056</v>
      </c>
      <c r="G59" s="2">
        <f t="shared" si="3"/>
        <v>0.5161250000000025</v>
      </c>
      <c r="H59" s="2">
        <f t="shared" si="4"/>
        <v>5.10286E-2</v>
      </c>
      <c r="I59" s="2">
        <f t="shared" si="5"/>
        <v>7.8827570312500761E-2</v>
      </c>
      <c r="J59" s="2">
        <f t="shared" si="6"/>
        <v>0.12985617031250077</v>
      </c>
    </row>
    <row r="60" spans="1:10" x14ac:dyDescent="0.25">
      <c r="A60" s="2">
        <v>2.3199999999999998</v>
      </c>
      <c r="B60" s="2">
        <v>-29.088000000000001</v>
      </c>
      <c r="C60" s="2">
        <v>7.5410000000000004</v>
      </c>
      <c r="D60" s="2">
        <f t="shared" si="0"/>
        <v>-0.29088000000000003</v>
      </c>
      <c r="E60" s="2">
        <f t="shared" si="1"/>
        <v>7.5410000000000005E-2</v>
      </c>
      <c r="F60" s="2">
        <f t="shared" si="2"/>
        <v>-0.94262499999999927</v>
      </c>
      <c r="G60" s="2">
        <f t="shared" si="3"/>
        <v>0.51624999999999954</v>
      </c>
      <c r="H60" s="2">
        <f t="shared" si="4"/>
        <v>7.3901800000000017E-2</v>
      </c>
      <c r="I60" s="2">
        <f t="shared" si="5"/>
        <v>5.775279765624991E-2</v>
      </c>
      <c r="J60" s="2">
        <f t="shared" si="6"/>
        <v>0.13165459765624993</v>
      </c>
    </row>
    <row r="61" spans="1:10" x14ac:dyDescent="0.25">
      <c r="A61" s="2">
        <v>2.36</v>
      </c>
      <c r="B61" s="2">
        <v>-32.5</v>
      </c>
      <c r="C61" s="2">
        <v>9.3369999999999997</v>
      </c>
      <c r="D61" s="2">
        <f t="shared" si="0"/>
        <v>-0.32500000000000001</v>
      </c>
      <c r="E61" s="2">
        <f t="shared" si="1"/>
        <v>9.3369999999999995E-2</v>
      </c>
      <c r="F61" s="2">
        <f t="shared" si="2"/>
        <v>-0.7631249999999985</v>
      </c>
      <c r="G61" s="2">
        <f t="shared" si="3"/>
        <v>0.44899999999999934</v>
      </c>
      <c r="H61" s="2">
        <f t="shared" si="4"/>
        <v>9.1502600000000003E-2</v>
      </c>
      <c r="I61" s="2">
        <f t="shared" si="5"/>
        <v>3.9198038281249861E-2</v>
      </c>
      <c r="J61" s="2">
        <f t="shared" si="6"/>
        <v>0.13070063828124986</v>
      </c>
    </row>
    <row r="62" spans="1:10" x14ac:dyDescent="0.25">
      <c r="A62" s="2">
        <v>2.4</v>
      </c>
      <c r="B62" s="2">
        <v>-35.192999999999998</v>
      </c>
      <c r="C62" s="2">
        <v>11.132999999999999</v>
      </c>
      <c r="D62" s="2">
        <f t="shared" si="0"/>
        <v>-0.35192999999999997</v>
      </c>
      <c r="E62" s="2">
        <f t="shared" si="1"/>
        <v>0.11132999999999998</v>
      </c>
      <c r="F62" s="2">
        <f t="shared" si="2"/>
        <v>-0.53862499999999902</v>
      </c>
      <c r="G62" s="2">
        <f t="shared" si="3"/>
        <v>0.4264999999999996</v>
      </c>
      <c r="H62" s="2">
        <f t="shared" si="4"/>
        <v>0.10910339999999999</v>
      </c>
      <c r="I62" s="2">
        <f t="shared" si="5"/>
        <v>2.3600957031249932E-2</v>
      </c>
      <c r="J62" s="2">
        <f t="shared" si="6"/>
        <v>0.13270435703124991</v>
      </c>
    </row>
    <row r="63" spans="1:10" x14ac:dyDescent="0.25">
      <c r="A63" s="2">
        <v>2.44</v>
      </c>
      <c r="B63" s="2">
        <v>-36.808999999999997</v>
      </c>
      <c r="C63" s="2">
        <v>12.749000000000001</v>
      </c>
      <c r="D63" s="2">
        <f t="shared" si="0"/>
        <v>-0.36808999999999997</v>
      </c>
      <c r="E63" s="2">
        <f t="shared" si="1"/>
        <v>0.12748999999999999</v>
      </c>
      <c r="F63" s="2">
        <f t="shared" si="2"/>
        <v>-0.38162500000000038</v>
      </c>
      <c r="G63" s="2">
        <f t="shared" si="3"/>
        <v>0.26925000000000016</v>
      </c>
      <c r="H63" s="2">
        <f t="shared" si="4"/>
        <v>0.1249402</v>
      </c>
      <c r="I63" s="2">
        <f t="shared" si="5"/>
        <v>1.0906660156250018E-2</v>
      </c>
      <c r="J63" s="2">
        <f t="shared" si="6"/>
        <v>0.13584686015625003</v>
      </c>
    </row>
    <row r="64" spans="1:10" x14ac:dyDescent="0.25">
      <c r="A64" s="2">
        <v>2.48</v>
      </c>
      <c r="B64" s="2">
        <v>-38.246000000000002</v>
      </c>
      <c r="C64" s="2">
        <v>13.287000000000001</v>
      </c>
      <c r="D64" s="2">
        <f t="shared" si="0"/>
        <v>-0.38246000000000002</v>
      </c>
      <c r="E64" s="2">
        <f t="shared" si="1"/>
        <v>0.13287000000000002</v>
      </c>
      <c r="F64" s="2">
        <f t="shared" si="2"/>
        <v>-0.20199999999999993</v>
      </c>
      <c r="G64" s="2">
        <f t="shared" si="3"/>
        <v>0.11212499999999997</v>
      </c>
      <c r="H64" s="2">
        <f t="shared" si="4"/>
        <v>0.13021260000000004</v>
      </c>
      <c r="I64" s="2">
        <f t="shared" si="5"/>
        <v>2.6688007812499985E-3</v>
      </c>
      <c r="J64" s="2">
        <f t="shared" si="6"/>
        <v>0.13288140078125005</v>
      </c>
    </row>
    <row r="65" spans="1:10" x14ac:dyDescent="0.25">
      <c r="A65" s="2">
        <v>2.52</v>
      </c>
      <c r="B65" s="2">
        <v>-38.424999999999997</v>
      </c>
      <c r="C65" s="2">
        <v>13.646000000000001</v>
      </c>
      <c r="D65" s="2">
        <f t="shared" si="0"/>
        <v>-0.38424999999999998</v>
      </c>
      <c r="E65" s="2">
        <f t="shared" si="1"/>
        <v>0.13646</v>
      </c>
      <c r="F65" s="2">
        <f t="shared" si="2"/>
        <v>6.7375000000000018E-2</v>
      </c>
      <c r="G65" s="2">
        <f t="shared" si="3"/>
        <v>0</v>
      </c>
      <c r="H65" s="2">
        <f t="shared" si="4"/>
        <v>0.13373080000000001</v>
      </c>
      <c r="I65" s="2">
        <f t="shared" si="5"/>
        <v>2.2696953125000011E-4</v>
      </c>
      <c r="J65" s="2">
        <f t="shared" si="6"/>
        <v>0.13395776953125002</v>
      </c>
    </row>
    <row r="66" spans="1:10" x14ac:dyDescent="0.25">
      <c r="A66" s="2">
        <v>2.56</v>
      </c>
      <c r="B66" s="2">
        <v>-37.707000000000001</v>
      </c>
      <c r="C66" s="2">
        <v>13.287000000000001</v>
      </c>
      <c r="D66" s="2">
        <f t="shared" si="0"/>
        <v>-0.37707000000000002</v>
      </c>
      <c r="E66" s="2">
        <f t="shared" si="1"/>
        <v>0.13287000000000002</v>
      </c>
      <c r="F66" s="2">
        <f t="shared" si="2"/>
        <v>0.24687499999999896</v>
      </c>
      <c r="G66" s="2">
        <f t="shared" si="3"/>
        <v>-0.17949999999999963</v>
      </c>
      <c r="H66" s="2">
        <f t="shared" si="4"/>
        <v>0.13021260000000004</v>
      </c>
      <c r="I66" s="2">
        <f t="shared" si="5"/>
        <v>4.6583757812499677E-3</v>
      </c>
      <c r="J66" s="2">
        <f t="shared" si="6"/>
        <v>0.13487097578125001</v>
      </c>
    </row>
    <row r="67" spans="1:10" x14ac:dyDescent="0.25">
      <c r="A67" s="2">
        <v>2.6</v>
      </c>
      <c r="B67" s="2">
        <v>-36.450000000000003</v>
      </c>
      <c r="C67" s="2">
        <v>12.21</v>
      </c>
      <c r="D67" s="2">
        <f t="shared" ref="D67:D85" si="7">B67/100</f>
        <v>-0.36450000000000005</v>
      </c>
      <c r="E67" s="2">
        <f t="shared" ref="E67:E85" si="8">C67/100</f>
        <v>0.12210000000000001</v>
      </c>
      <c r="F67" s="2">
        <f t="shared" si="2"/>
        <v>0.38149999999999956</v>
      </c>
      <c r="G67" s="2">
        <f t="shared" si="3"/>
        <v>-0.31425000000000003</v>
      </c>
      <c r="H67" s="2">
        <f t="shared" si="4"/>
        <v>0.11965800000000003</v>
      </c>
      <c r="I67" s="2">
        <f t="shared" si="5"/>
        <v>1.2214765624999985E-2</v>
      </c>
      <c r="J67" s="2">
        <f t="shared" si="6"/>
        <v>0.131872765625</v>
      </c>
    </row>
    <row r="68" spans="1:10" x14ac:dyDescent="0.25">
      <c r="A68" s="2">
        <v>2.64</v>
      </c>
      <c r="B68" s="2">
        <v>-34.655000000000001</v>
      </c>
      <c r="C68" s="2">
        <v>10.773</v>
      </c>
      <c r="D68" s="2">
        <f t="shared" si="7"/>
        <v>-0.34655000000000002</v>
      </c>
      <c r="E68" s="2">
        <f t="shared" si="8"/>
        <v>0.10772999999999999</v>
      </c>
      <c r="F68" s="2">
        <f t="shared" ref="F68:F84" si="9">(D69-D67)/(A69-A67)</f>
        <v>0.56112499999999998</v>
      </c>
      <c r="G68" s="2">
        <f t="shared" ref="G68:G84" si="10">(E69-E67)/(A69-A67)</f>
        <v>-0.38162499999999988</v>
      </c>
      <c r="H68" s="2">
        <f t="shared" ref="H68:H84" si="11">0.1*9.8*E68</f>
        <v>0.1055754</v>
      </c>
      <c r="I68" s="2">
        <f t="shared" ref="I68:I84" si="12">0.5*0.1*(F68*F68+G68*G68)</f>
        <v>2.3024945312499996E-2</v>
      </c>
      <c r="J68" s="2">
        <f t="shared" ref="J68:J84" si="13">H68+I68</f>
        <v>0.1286003453125</v>
      </c>
    </row>
    <row r="69" spans="1:10" x14ac:dyDescent="0.25">
      <c r="A69" s="2">
        <v>2.68</v>
      </c>
      <c r="B69" s="2">
        <v>-31.960999999999999</v>
      </c>
      <c r="C69" s="2">
        <v>9.157</v>
      </c>
      <c r="D69" s="2">
        <f t="shared" si="7"/>
        <v>-0.31961000000000001</v>
      </c>
      <c r="E69" s="2">
        <f t="shared" si="8"/>
        <v>9.1569999999999999E-2</v>
      </c>
      <c r="F69" s="2">
        <f t="shared" si="9"/>
        <v>0.78562499999999946</v>
      </c>
      <c r="G69" s="2">
        <f t="shared" si="10"/>
        <v>-0.44887499999999941</v>
      </c>
      <c r="H69" s="2">
        <f t="shared" si="11"/>
        <v>8.9738600000000002E-2</v>
      </c>
      <c r="I69" s="2">
        <f t="shared" si="12"/>
        <v>4.0934770312499938E-2</v>
      </c>
      <c r="J69" s="2">
        <f t="shared" si="13"/>
        <v>0.13067337031249993</v>
      </c>
    </row>
    <row r="70" spans="1:10" x14ac:dyDescent="0.25">
      <c r="A70" s="2">
        <v>2.72</v>
      </c>
      <c r="B70" s="2">
        <v>-28.37</v>
      </c>
      <c r="C70" s="2">
        <v>7.1820000000000004</v>
      </c>
      <c r="D70" s="2">
        <f t="shared" si="7"/>
        <v>-0.28370000000000001</v>
      </c>
      <c r="E70" s="2">
        <f t="shared" si="8"/>
        <v>7.1820000000000009E-2</v>
      </c>
      <c r="F70" s="2">
        <f t="shared" si="9"/>
        <v>1.0100000000000049</v>
      </c>
      <c r="G70" s="2">
        <f t="shared" si="10"/>
        <v>-0.4937500000000023</v>
      </c>
      <c r="H70" s="2">
        <f t="shared" si="11"/>
        <v>7.0383600000000018E-2</v>
      </c>
      <c r="I70" s="2">
        <f t="shared" si="12"/>
        <v>6.3194453125000605E-2</v>
      </c>
      <c r="J70" s="2">
        <f t="shared" si="13"/>
        <v>0.13357805312500062</v>
      </c>
    </row>
    <row r="71" spans="1:10" x14ac:dyDescent="0.25">
      <c r="A71" s="2">
        <v>2.76</v>
      </c>
      <c r="B71" s="2">
        <v>-23.881</v>
      </c>
      <c r="C71" s="2">
        <v>5.2069999999999999</v>
      </c>
      <c r="D71" s="2">
        <f t="shared" si="7"/>
        <v>-0.23880999999999999</v>
      </c>
      <c r="E71" s="2">
        <f t="shared" si="8"/>
        <v>5.2069999999999998E-2</v>
      </c>
      <c r="F71" s="2">
        <f t="shared" si="9"/>
        <v>1.1671250000000055</v>
      </c>
      <c r="G71" s="2">
        <f t="shared" si="10"/>
        <v>-0.51625000000000243</v>
      </c>
      <c r="H71" s="2">
        <f t="shared" si="11"/>
        <v>5.10286E-2</v>
      </c>
      <c r="I71" s="2">
        <f t="shared" si="12"/>
        <v>8.1434741406250788E-2</v>
      </c>
      <c r="J71" s="2">
        <f t="shared" si="13"/>
        <v>0.1324633414062508</v>
      </c>
    </row>
    <row r="72" spans="1:10" x14ac:dyDescent="0.25">
      <c r="A72" s="2">
        <v>2.8</v>
      </c>
      <c r="B72" s="2">
        <v>-19.033000000000001</v>
      </c>
      <c r="C72" s="2">
        <v>3.052</v>
      </c>
      <c r="D72" s="2">
        <f t="shared" si="7"/>
        <v>-0.19033</v>
      </c>
      <c r="E72" s="2">
        <f t="shared" si="8"/>
        <v>3.0520000000000002E-2</v>
      </c>
      <c r="F72" s="2">
        <f t="shared" si="9"/>
        <v>1.3017499999999986</v>
      </c>
      <c r="G72" s="2">
        <f t="shared" si="10"/>
        <v>-0.44887499999999958</v>
      </c>
      <c r="H72" s="2">
        <f t="shared" si="11"/>
        <v>2.9909600000000005E-2</v>
      </c>
      <c r="I72" s="2">
        <f t="shared" si="12"/>
        <v>9.4802091406249803E-2</v>
      </c>
      <c r="J72" s="2">
        <f t="shared" si="13"/>
        <v>0.12471169140624981</v>
      </c>
    </row>
    <row r="73" spans="1:10" x14ac:dyDescent="0.25">
      <c r="A73" s="2">
        <v>2.84</v>
      </c>
      <c r="B73" s="2">
        <v>-13.467000000000001</v>
      </c>
      <c r="C73" s="2">
        <v>1.6160000000000001</v>
      </c>
      <c r="D73" s="2">
        <f t="shared" si="7"/>
        <v>-0.13467000000000001</v>
      </c>
      <c r="E73" s="2">
        <f t="shared" si="8"/>
        <v>1.6160000000000001E-2</v>
      </c>
      <c r="F73" s="2">
        <f t="shared" si="9"/>
        <v>1.4364999999999986</v>
      </c>
      <c r="G73" s="2">
        <f t="shared" si="10"/>
        <v>-0.33662499999999973</v>
      </c>
      <c r="H73" s="2">
        <f t="shared" si="11"/>
        <v>1.5836800000000002E-2</v>
      </c>
      <c r="I73" s="2">
        <f t="shared" si="12"/>
        <v>0.10884243203124977</v>
      </c>
      <c r="J73" s="2">
        <f t="shared" si="13"/>
        <v>0.12467923203124977</v>
      </c>
    </row>
    <row r="74" spans="1:10" x14ac:dyDescent="0.25">
      <c r="A74" s="2">
        <v>2.88</v>
      </c>
      <c r="B74" s="2">
        <v>-7.5410000000000004</v>
      </c>
      <c r="C74" s="2">
        <v>0.35899999999999999</v>
      </c>
      <c r="D74" s="2">
        <f t="shared" si="7"/>
        <v>-7.5410000000000005E-2</v>
      </c>
      <c r="E74" s="2">
        <f t="shared" si="8"/>
        <v>3.5899999999999999E-3</v>
      </c>
      <c r="F74" s="2">
        <f t="shared" si="9"/>
        <v>1.5038749999999987</v>
      </c>
      <c r="G74" s="2">
        <f t="shared" si="10"/>
        <v>-0.17949999999999985</v>
      </c>
      <c r="H74" s="2">
        <f t="shared" si="11"/>
        <v>3.5182000000000004E-3</v>
      </c>
      <c r="I74" s="2">
        <f t="shared" si="12"/>
        <v>0.11469301328124981</v>
      </c>
      <c r="J74" s="2">
        <f t="shared" si="13"/>
        <v>0.11821121328124981</v>
      </c>
    </row>
    <row r="75" spans="1:10" x14ac:dyDescent="0.25">
      <c r="A75" s="2">
        <v>2.92</v>
      </c>
      <c r="B75" s="2">
        <v>-1.4359999999999999</v>
      </c>
      <c r="C75" s="2">
        <v>0.18</v>
      </c>
      <c r="D75" s="2">
        <f t="shared" si="7"/>
        <v>-1.436E-2</v>
      </c>
      <c r="E75" s="2">
        <f t="shared" si="8"/>
        <v>1.8E-3</v>
      </c>
      <c r="F75" s="2">
        <f t="shared" si="9"/>
        <v>1.5711249999999986</v>
      </c>
      <c r="G75" s="2">
        <f t="shared" si="10"/>
        <v>-2.2374999999999978E-2</v>
      </c>
      <c r="H75" s="2">
        <f t="shared" si="11"/>
        <v>1.7640000000000002E-3</v>
      </c>
      <c r="I75" s="2">
        <f t="shared" si="12"/>
        <v>0.12344672031249977</v>
      </c>
      <c r="J75" s="2">
        <f t="shared" si="13"/>
        <v>0.12521072031249977</v>
      </c>
    </row>
    <row r="76" spans="1:10" x14ac:dyDescent="0.25">
      <c r="A76" s="2">
        <v>2.96</v>
      </c>
      <c r="B76" s="2">
        <v>5.0279999999999996</v>
      </c>
      <c r="C76" s="2">
        <v>0.18</v>
      </c>
      <c r="D76" s="2">
        <f t="shared" si="7"/>
        <v>5.0279999999999998E-2</v>
      </c>
      <c r="E76" s="2">
        <f t="shared" si="8"/>
        <v>1.8E-3</v>
      </c>
      <c r="F76" s="2">
        <f t="shared" si="9"/>
        <v>1.5711249999999986</v>
      </c>
      <c r="G76" s="2">
        <f t="shared" si="10"/>
        <v>0.11212499999999991</v>
      </c>
      <c r="H76" s="2">
        <f t="shared" si="11"/>
        <v>1.7640000000000002E-3</v>
      </c>
      <c r="I76" s="2">
        <f t="shared" si="12"/>
        <v>0.12405028906249978</v>
      </c>
      <c r="J76" s="2">
        <f t="shared" si="13"/>
        <v>0.12581428906249978</v>
      </c>
    </row>
    <row r="77" spans="1:10" x14ac:dyDescent="0.25">
      <c r="A77" s="2">
        <v>3</v>
      </c>
      <c r="B77" s="2">
        <v>11.132999999999999</v>
      </c>
      <c r="C77" s="2">
        <v>1.077</v>
      </c>
      <c r="D77" s="2">
        <f t="shared" si="7"/>
        <v>0.11132999999999998</v>
      </c>
      <c r="E77" s="2">
        <f t="shared" si="8"/>
        <v>1.077E-2</v>
      </c>
      <c r="F77" s="2">
        <f t="shared" si="9"/>
        <v>1.4588749999999993</v>
      </c>
      <c r="G77" s="2">
        <f t="shared" si="10"/>
        <v>0.26924999999999977</v>
      </c>
      <c r="H77" s="2">
        <f t="shared" si="11"/>
        <v>1.0554600000000001E-2</v>
      </c>
      <c r="I77" s="2">
        <f t="shared" si="12"/>
        <v>0.11004059140624989</v>
      </c>
      <c r="J77" s="2">
        <f t="shared" si="13"/>
        <v>0.12059519140624989</v>
      </c>
    </row>
    <row r="78" spans="1:10" x14ac:dyDescent="0.25">
      <c r="A78" s="2">
        <v>3.04</v>
      </c>
      <c r="B78" s="2">
        <v>16.699000000000002</v>
      </c>
      <c r="C78" s="2">
        <v>2.3340000000000001</v>
      </c>
      <c r="D78" s="2">
        <f t="shared" si="7"/>
        <v>0.16699000000000003</v>
      </c>
      <c r="E78" s="2">
        <f t="shared" si="8"/>
        <v>2.334E-2</v>
      </c>
      <c r="F78" s="2">
        <f t="shared" si="9"/>
        <v>1.3466249999999986</v>
      </c>
      <c r="G78" s="2">
        <f t="shared" si="10"/>
        <v>0.3816249999999996</v>
      </c>
      <c r="H78" s="2">
        <f t="shared" si="11"/>
        <v>2.2873200000000003E-2</v>
      </c>
      <c r="I78" s="2">
        <f t="shared" si="12"/>
        <v>9.7951826562499802E-2</v>
      </c>
      <c r="J78" s="2">
        <f t="shared" si="13"/>
        <v>0.1208250265624998</v>
      </c>
    </row>
    <row r="79" spans="1:10" x14ac:dyDescent="0.25">
      <c r="A79" s="2">
        <v>3.08</v>
      </c>
      <c r="B79" s="2">
        <v>21.905999999999999</v>
      </c>
      <c r="C79" s="2">
        <v>4.13</v>
      </c>
      <c r="D79" s="2">
        <f t="shared" si="7"/>
        <v>0.21905999999999998</v>
      </c>
      <c r="E79" s="2">
        <f t="shared" si="8"/>
        <v>4.1299999999999996E-2</v>
      </c>
      <c r="F79" s="2">
        <f t="shared" si="9"/>
        <v>1.2344999999999984</v>
      </c>
      <c r="G79" s="2">
        <f t="shared" si="10"/>
        <v>0.47137499999999966</v>
      </c>
      <c r="H79" s="2">
        <f t="shared" si="11"/>
        <v>4.0474000000000003E-2</v>
      </c>
      <c r="I79" s="2">
        <f t="shared" si="12"/>
        <v>8.7309232031249795E-2</v>
      </c>
      <c r="J79" s="2">
        <f t="shared" si="13"/>
        <v>0.1277832320312498</v>
      </c>
    </row>
    <row r="80" spans="1:10" x14ac:dyDescent="0.25">
      <c r="A80" s="2">
        <v>3.12</v>
      </c>
      <c r="B80" s="2">
        <v>26.574999999999999</v>
      </c>
      <c r="C80" s="2">
        <v>6.1050000000000004</v>
      </c>
      <c r="D80" s="2">
        <f t="shared" si="7"/>
        <v>0.26574999999999999</v>
      </c>
      <c r="E80" s="2">
        <f t="shared" si="8"/>
        <v>6.1050000000000007E-2</v>
      </c>
      <c r="F80" s="2">
        <f t="shared" si="9"/>
        <v>1.0548749999999993</v>
      </c>
      <c r="G80" s="2">
        <f t="shared" si="10"/>
        <v>0.49374999999999958</v>
      </c>
      <c r="H80" s="2">
        <f t="shared" si="11"/>
        <v>5.9829000000000014E-2</v>
      </c>
      <c r="I80" s="2">
        <f t="shared" si="12"/>
        <v>6.7827516406249913E-2</v>
      </c>
      <c r="J80" s="2">
        <f t="shared" si="13"/>
        <v>0.12765651640624992</v>
      </c>
    </row>
    <row r="81" spans="1:10" x14ac:dyDescent="0.25">
      <c r="A81" s="2">
        <v>3.16</v>
      </c>
      <c r="B81" s="2">
        <v>30.344999999999999</v>
      </c>
      <c r="C81" s="2">
        <v>8.08</v>
      </c>
      <c r="D81" s="2">
        <f t="shared" si="7"/>
        <v>0.30345</v>
      </c>
      <c r="E81" s="2">
        <f t="shared" si="8"/>
        <v>8.0799999999999997E-2</v>
      </c>
      <c r="F81" s="2">
        <f t="shared" si="9"/>
        <v>0.87524999999999886</v>
      </c>
      <c r="G81" s="2">
        <f t="shared" si="10"/>
        <v>0.49374999999999947</v>
      </c>
      <c r="H81" s="2">
        <f t="shared" si="11"/>
        <v>7.9184000000000004E-2</v>
      </c>
      <c r="I81" s="2">
        <f t="shared" si="12"/>
        <v>5.0492581249999884E-2</v>
      </c>
      <c r="J81" s="2">
        <f t="shared" si="13"/>
        <v>0.12967658124999989</v>
      </c>
    </row>
    <row r="82" spans="1:10" x14ac:dyDescent="0.25">
      <c r="A82" s="2">
        <v>3.2</v>
      </c>
      <c r="B82" s="2">
        <v>33.576999999999998</v>
      </c>
      <c r="C82" s="2">
        <v>10.055</v>
      </c>
      <c r="D82" s="2">
        <f t="shared" si="7"/>
        <v>0.33576999999999996</v>
      </c>
      <c r="E82" s="2">
        <f t="shared" si="8"/>
        <v>0.10055</v>
      </c>
      <c r="F82" s="2">
        <f t="shared" si="9"/>
        <v>0.67337499999999906</v>
      </c>
      <c r="G82" s="2">
        <f t="shared" si="10"/>
        <v>0.42649999999999977</v>
      </c>
      <c r="H82" s="2">
        <f t="shared" si="11"/>
        <v>9.8539000000000015E-2</v>
      </c>
      <c r="I82" s="2">
        <f t="shared" si="12"/>
        <v>3.1766807031249927E-2</v>
      </c>
      <c r="J82" s="2">
        <f t="shared" si="13"/>
        <v>0.13030580703124994</v>
      </c>
    </row>
    <row r="83" spans="1:10" x14ac:dyDescent="0.25">
      <c r="A83" s="2">
        <v>3.24</v>
      </c>
      <c r="B83" s="2">
        <v>35.731999999999999</v>
      </c>
      <c r="C83" s="2">
        <v>11.492000000000001</v>
      </c>
      <c r="D83" s="2">
        <f t="shared" si="7"/>
        <v>0.35731999999999997</v>
      </c>
      <c r="E83" s="2">
        <f t="shared" si="8"/>
        <v>0.11492000000000001</v>
      </c>
      <c r="F83" s="2">
        <f t="shared" si="9"/>
        <v>0.44900000000000218</v>
      </c>
      <c r="G83" s="2">
        <f t="shared" si="10"/>
        <v>0.35912500000000175</v>
      </c>
      <c r="H83" s="2">
        <f t="shared" si="11"/>
        <v>0.11262160000000002</v>
      </c>
      <c r="I83" s="2">
        <f t="shared" si="12"/>
        <v>1.6528588281250162E-2</v>
      </c>
      <c r="J83" s="2">
        <f t="shared" si="13"/>
        <v>0.12915018828125019</v>
      </c>
    </row>
    <row r="84" spans="1:10" x14ac:dyDescent="0.25">
      <c r="A84" s="2">
        <v>3.28</v>
      </c>
      <c r="B84" s="2">
        <v>37.168999999999997</v>
      </c>
      <c r="C84" s="2">
        <v>12.928000000000001</v>
      </c>
      <c r="D84" s="2">
        <f t="shared" si="7"/>
        <v>0.37168999999999996</v>
      </c>
      <c r="E84" s="2">
        <f t="shared" si="8"/>
        <v>0.12928000000000001</v>
      </c>
      <c r="F84" s="2">
        <f t="shared" si="9"/>
        <v>0.29175000000000173</v>
      </c>
      <c r="G84" s="2">
        <f t="shared" si="10"/>
        <v>0.2468750000000012</v>
      </c>
      <c r="H84" s="2">
        <f t="shared" si="11"/>
        <v>0.12669440000000001</v>
      </c>
      <c r="I84" s="2">
        <f t="shared" si="12"/>
        <v>7.3032664062500814E-3</v>
      </c>
      <c r="J84" s="2">
        <f t="shared" si="13"/>
        <v>0.1339976664062501</v>
      </c>
    </row>
    <row r="85" spans="1:10" x14ac:dyDescent="0.25">
      <c r="A85" s="2">
        <v>3.32</v>
      </c>
      <c r="B85" s="2">
        <v>38.066000000000003</v>
      </c>
      <c r="C85" s="2">
        <v>13.467000000000001</v>
      </c>
      <c r="D85" s="2">
        <f t="shared" si="7"/>
        <v>0.38066</v>
      </c>
      <c r="E85" s="2">
        <f t="shared" si="8"/>
        <v>0.13467000000000001</v>
      </c>
    </row>
  </sheetData>
  <pageMargins left="0.7" right="0.7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Feuil1</vt:lpstr>
      <vt:lpstr>Feuil2</vt:lpstr>
      <vt:lpstr>Feuil3</vt:lpstr>
      <vt:lpstr>Feuil1!Zone_d_impression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 marot</cp:lastModifiedBy>
  <cp:lastPrinted>2013-02-17T19:28:49Z</cp:lastPrinted>
  <dcterms:created xsi:type="dcterms:W3CDTF">2013-01-25T11:00:38Z</dcterms:created>
  <dcterms:modified xsi:type="dcterms:W3CDTF">2021-05-01T15:12:32Z</dcterms:modified>
</cp:coreProperties>
</file>